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1" sheetId="1" r:id="rId1"/>
  </sheets>
  <definedNames>
    <definedName name="_xlnm._FilterDatabase" localSheetId="0" hidden="1">'Форма 1'!$A$13:$L$433</definedName>
    <definedName name="_xlnm.Print_Titles" localSheetId="0">'Форма 1'!$13:$13</definedName>
    <definedName name="_xlnm.Print_Area" localSheetId="0">'Форма 1'!$A$1:$O$437</definedName>
  </definedNames>
  <calcPr calcId="124519" forceFullCalc="1"/>
</workbook>
</file>

<file path=xl/calcChain.xml><?xml version="1.0" encoding="utf-8"?>
<calcChain xmlns="http://schemas.openxmlformats.org/spreadsheetml/2006/main">
  <c r="J421" i="1"/>
  <c r="I421"/>
  <c r="G421"/>
  <c r="F421"/>
  <c r="J419"/>
  <c r="I419"/>
  <c r="G419"/>
  <c r="F419"/>
  <c r="J413"/>
  <c r="I413"/>
  <c r="G413"/>
  <c r="F413"/>
  <c r="J403"/>
  <c r="I403"/>
  <c r="G403"/>
  <c r="F403"/>
  <c r="J399"/>
  <c r="I399"/>
  <c r="G399"/>
  <c r="F399"/>
  <c r="J396"/>
  <c r="I396"/>
  <c r="G396"/>
  <c r="F396"/>
  <c r="J386"/>
  <c r="I386"/>
  <c r="G386"/>
  <c r="F386"/>
  <c r="J377"/>
  <c r="I377"/>
  <c r="G377"/>
  <c r="F377"/>
  <c r="J367"/>
  <c r="I367"/>
  <c r="G367"/>
  <c r="F367"/>
  <c r="J343"/>
  <c r="I343"/>
  <c r="G343"/>
  <c r="F343"/>
  <c r="J339"/>
  <c r="I339"/>
  <c r="G339"/>
  <c r="F339"/>
  <c r="J320"/>
  <c r="I320"/>
  <c r="G320"/>
  <c r="F320"/>
  <c r="J317"/>
  <c r="I317"/>
  <c r="G317"/>
  <c r="F317"/>
  <c r="J311"/>
  <c r="I311"/>
  <c r="G311"/>
  <c r="F311"/>
  <c r="J309"/>
  <c r="I309"/>
  <c r="G309"/>
  <c r="F309"/>
  <c r="J276"/>
  <c r="I276"/>
  <c r="G276"/>
  <c r="F276"/>
  <c r="J271"/>
  <c r="I271"/>
  <c r="G271"/>
  <c r="F271"/>
  <c r="J263"/>
  <c r="I263"/>
  <c r="G263"/>
  <c r="F263"/>
  <c r="J248"/>
  <c r="I248"/>
  <c r="G248"/>
  <c r="F248"/>
  <c r="J50"/>
  <c r="I50"/>
  <c r="G50"/>
  <c r="F50"/>
  <c r="J47"/>
  <c r="I47"/>
  <c r="G47"/>
  <c r="F47"/>
  <c r="J40"/>
  <c r="I40"/>
  <c r="G40"/>
  <c r="F40"/>
  <c r="J32"/>
  <c r="I32"/>
  <c r="G32"/>
  <c r="F32"/>
  <c r="J26"/>
  <c r="I26"/>
  <c r="G26"/>
  <c r="F26"/>
  <c r="J23"/>
  <c r="I23"/>
  <c r="G23"/>
  <c r="F23"/>
  <c r="J21"/>
  <c r="I21"/>
  <c r="G21"/>
  <c r="F21"/>
  <c r="J16"/>
  <c r="I16"/>
  <c r="G16"/>
  <c r="F16"/>
  <c r="J14" l="1"/>
  <c r="J431" s="1"/>
  <c r="G14"/>
  <c r="G431" s="1"/>
  <c r="I14"/>
  <c r="I431" s="1"/>
  <c r="F14"/>
  <c r="F431" s="1"/>
</calcChain>
</file>

<file path=xl/sharedStrings.xml><?xml version="1.0" encoding="utf-8"?>
<sst xmlns="http://schemas.openxmlformats.org/spreadsheetml/2006/main" count="1751" uniqueCount="875">
  <si>
    <t>№ п/п</t>
  </si>
  <si>
    <t>Адрес многоквартирного дома</t>
  </si>
  <si>
    <t>Планируемая дата окончания переселения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</si>
  <si>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</si>
  <si>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</si>
  <si>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x</t>
  </si>
  <si>
    <t>43:01:310113:149</t>
  </si>
  <si>
    <t>43:01:310112:103</t>
  </si>
  <si>
    <t>43:01:310107:33</t>
  </si>
  <si>
    <t>43:01:310102:57</t>
  </si>
  <si>
    <t>43:02:310112:219</t>
  </si>
  <si>
    <t>г. Кирс, ул. Чапаева, д. 1</t>
  </si>
  <si>
    <t>43:05:330704:324</t>
  </si>
  <si>
    <t>г. Кирс, ул. Чапаева, д. 3</t>
  </si>
  <si>
    <t>г. Кирс, ул. Чапаева, д. 5</t>
  </si>
  <si>
    <t>г. Кирс, ул. Чапаева, д. 7</t>
  </si>
  <si>
    <t>г. Кирс, ул. Чапаева, д. 9</t>
  </si>
  <si>
    <t>43:06:310114:25</t>
  </si>
  <si>
    <t>43:06:310137:23</t>
  </si>
  <si>
    <t>43:06:310117:0047</t>
  </si>
  <si>
    <t>43:06:310133:56</t>
  </si>
  <si>
    <t>43:06:310104:189</t>
  </si>
  <si>
    <t>43:06:310137:63</t>
  </si>
  <si>
    <t>43:07:020111:80</t>
  </si>
  <si>
    <t>43:07:070301:188</t>
  </si>
  <si>
    <t>43:07:010137:41</t>
  </si>
  <si>
    <t>г. Сосновка, ул. Куимова, д. 20</t>
  </si>
  <si>
    <t>43:07:010125:10</t>
  </si>
  <si>
    <t>43:07:010122:59</t>
  </si>
  <si>
    <t>43:07:010132:30</t>
  </si>
  <si>
    <t>43:41:000025:307</t>
  </si>
  <si>
    <t>43:41:000025:308</t>
  </si>
  <si>
    <t>43:40:003620:578</t>
  </si>
  <si>
    <t>43:40:000524:57</t>
  </si>
  <si>
    <t>43:40:000232:12</t>
  </si>
  <si>
    <t>г. Киров, ул. Блюхера, д. 38а</t>
  </si>
  <si>
    <t>43:40:000437:52</t>
  </si>
  <si>
    <t>г. Киров, ул. Блюхера, д. 44</t>
  </si>
  <si>
    <t>г. Киров, ул. Бородулина, д. 1</t>
  </si>
  <si>
    <t>г. Киров, ул. Бородулина, д. 7</t>
  </si>
  <si>
    <t>43:40:000500:43</t>
  </si>
  <si>
    <t>43:40:000262:20</t>
  </si>
  <si>
    <t>г. Киров, ул. Горбачева, д. 6</t>
  </si>
  <si>
    <t>43:40:000324:34</t>
  </si>
  <si>
    <t>г. Киров, ул. Гороховская, д. 85</t>
  </si>
  <si>
    <t>43:40:000429:27</t>
  </si>
  <si>
    <t>г. Киров, ул. Гороховская, д. 87</t>
  </si>
  <si>
    <t>43:40:000429:28</t>
  </si>
  <si>
    <t>г. Киров, ул. Горького, д. 17а</t>
  </si>
  <si>
    <t>г. Киров, пер. Деповской, д. 40</t>
  </si>
  <si>
    <t>43:40:000511:271</t>
  </si>
  <si>
    <t>43:40:000302:39</t>
  </si>
  <si>
    <t>43:40:000302:38</t>
  </si>
  <si>
    <t>43:40:000727:376</t>
  </si>
  <si>
    <t>г. Киров, ул. Заречная, д. 1</t>
  </si>
  <si>
    <t>43:40:000628:1</t>
  </si>
  <si>
    <t>г. Киров, ул. Зимняя, д. 4</t>
  </si>
  <si>
    <t>43:40:000084:49</t>
  </si>
  <si>
    <t>г. Киров, ул. Зимняя, д. 6</t>
  </si>
  <si>
    <t>43:40:000084:42</t>
  </si>
  <si>
    <t>43:40:000615:51</t>
  </si>
  <si>
    <t>г. Киров, ул. Казанская, д. 55</t>
  </si>
  <si>
    <t>43:40:000257:8</t>
  </si>
  <si>
    <t>43:40:000246:39</t>
  </si>
  <si>
    <t>43:40:000362:603</t>
  </si>
  <si>
    <t>г. Киров, ул. Ключевая, д. 4</t>
  </si>
  <si>
    <t>г. Киров, ул. Ключевая, д. 6</t>
  </si>
  <si>
    <t>г. Киров, ул. Ключевая, д. 21б</t>
  </si>
  <si>
    <t>г. Киров, ул. Ключевая, д. 25а</t>
  </si>
  <si>
    <t>43:40:000450:272</t>
  </si>
  <si>
    <t>г. Киров, ул. Ключевая, д. 31</t>
  </si>
  <si>
    <t>43:40:000450:260</t>
  </si>
  <si>
    <t>43:40:000544:12</t>
  </si>
  <si>
    <t>43:40:000543:188</t>
  </si>
  <si>
    <t>г. Киров, ул. Колхозная, д. 2</t>
  </si>
  <si>
    <t>43:40:000601:44</t>
  </si>
  <si>
    <t>43:40:000865:1152</t>
  </si>
  <si>
    <t>г. Киров, ул. Короленко, д. 6</t>
  </si>
  <si>
    <t>г. Киров, пер. Крайний, д. 1</t>
  </si>
  <si>
    <t>43:40:000354:23</t>
  </si>
  <si>
    <t>г. Киров, пер. Крайний, д. 2</t>
  </si>
  <si>
    <t>43:40:000354:19</t>
  </si>
  <si>
    <t>г. Киров, пер. Крайний, д. 7</t>
  </si>
  <si>
    <t>43:40:000354:28</t>
  </si>
  <si>
    <t>г. Киров, пер. Крайний, д. 10а</t>
  </si>
  <si>
    <t>г. Киров, пер. Крайний, д. 15</t>
  </si>
  <si>
    <t>43:40:000354:20</t>
  </si>
  <si>
    <t>г. Киров, пер. Крайний, д. 17</t>
  </si>
  <si>
    <t>г. Киров, пер. Крайний, д. 18</t>
  </si>
  <si>
    <t>г. Киров, пер. Крайний, д. 26</t>
  </si>
  <si>
    <t>г. Киров, ул. Красина, д. 6</t>
  </si>
  <si>
    <t>43:40:000429:26</t>
  </si>
  <si>
    <t>г. Киров, ул. Красина, д. 12</t>
  </si>
  <si>
    <t>43:40:000429:23</t>
  </si>
  <si>
    <t>43:40:000565:24</t>
  </si>
  <si>
    <t>43:40:000568:55</t>
  </si>
  <si>
    <t>43:40:000568:601</t>
  </si>
  <si>
    <t>43:40:000568:20</t>
  </si>
  <si>
    <t>43:40:000558:600</t>
  </si>
  <si>
    <t>г. Киров, ул. Крутикова, д. 5</t>
  </si>
  <si>
    <t>43:40:000183:35</t>
  </si>
  <si>
    <t>г. Киров, ул. Крутикова, д. 7</t>
  </si>
  <si>
    <t>43:40:000183:36</t>
  </si>
  <si>
    <t>г. Киров, ул. Кутузова, д. 14</t>
  </si>
  <si>
    <t>43:40:000758:11</t>
  </si>
  <si>
    <t>г. Киров, ул. Ленина, д. 41</t>
  </si>
  <si>
    <t>43:40:000256:33</t>
  </si>
  <si>
    <t>г. Киров, ул. Ленина, д. 112</t>
  </si>
  <si>
    <t>г. Киров, ул. Ленина, д. 141</t>
  </si>
  <si>
    <t>43:40:000438:4</t>
  </si>
  <si>
    <t>г. Киров, ул. Ленина, д. 175а</t>
  </si>
  <si>
    <t>43:40:000441:259</t>
  </si>
  <si>
    <t>43640:000353:420</t>
  </si>
  <si>
    <t>43:40:000354:11</t>
  </si>
  <si>
    <t>43:40:000354:12</t>
  </si>
  <si>
    <t>43:40:000354:18</t>
  </si>
  <si>
    <t>г. Киров, ул. Летняя, д. 2</t>
  </si>
  <si>
    <t>43:40:002027:19</t>
  </si>
  <si>
    <t>43:40:002027:10</t>
  </si>
  <si>
    <t>43:40:002011:150</t>
  </si>
  <si>
    <t>43:40:002022:20</t>
  </si>
  <si>
    <t>43:40:002030:10</t>
  </si>
  <si>
    <t>43:40:002022:7</t>
  </si>
  <si>
    <t>43:40:002022:6</t>
  </si>
  <si>
    <t>43:40:002030:20</t>
  </si>
  <si>
    <t>43:40:002030:18</t>
  </si>
  <si>
    <t>43:40:002030:3</t>
  </si>
  <si>
    <t>г. Киров, ул. Мебельщиков, д. 3</t>
  </si>
  <si>
    <t>43:40:000353:412</t>
  </si>
  <si>
    <t>г. Киров, ул. Мебельщиков, д. 6</t>
  </si>
  <si>
    <t>43:40:000353:416</t>
  </si>
  <si>
    <t>г. Киров, ул. Мебельщиков, д. 8</t>
  </si>
  <si>
    <t>43:40:000353:419</t>
  </si>
  <si>
    <t>43:40:000353:424</t>
  </si>
  <si>
    <t>43:40:000353:408</t>
  </si>
  <si>
    <t>43:40:000353:428</t>
  </si>
  <si>
    <t>43:40:000353:430</t>
  </si>
  <si>
    <t>43:40:000400:8</t>
  </si>
  <si>
    <t>43:40:000749:150</t>
  </si>
  <si>
    <t>г. Киров, ул. Молодой Гвардии, д. 14</t>
  </si>
  <si>
    <t>43:40:000328:58</t>
  </si>
  <si>
    <t>43:40:000104:19</t>
  </si>
  <si>
    <t>43:40:000104:18</t>
  </si>
  <si>
    <t>43:40:000766:145</t>
  </si>
  <si>
    <t>г. Киров, ул. Октябрьская (Нововятский), д. 17</t>
  </si>
  <si>
    <t>43:40:000869:6</t>
  </si>
  <si>
    <t>г. Киров, ул. Октябрьская (Нововятский), д. 20</t>
  </si>
  <si>
    <t>г. Киров, ул. Октябрьская (Нововятский), д. 22</t>
  </si>
  <si>
    <t>43:40:000868:124</t>
  </si>
  <si>
    <t>г. Киров, ул. Октябрьская (Нововятский), д. 24</t>
  </si>
  <si>
    <t>43:40:000868:125</t>
  </si>
  <si>
    <t>43:40:000232:5</t>
  </si>
  <si>
    <t>г. Киров, ул. Орджоникидзе (Нововятский), д. 6</t>
  </si>
  <si>
    <t>43:40:000754:25</t>
  </si>
  <si>
    <t>г. Киров, ул. Орджоникидзе (Нововятский), д. 7</t>
  </si>
  <si>
    <t>г. Киров, ул. Орджоникидзе (Нововятский), д. 9</t>
  </si>
  <si>
    <t>г. Киров, ул. Орловская, д. 44</t>
  </si>
  <si>
    <t>43:40:000601:49</t>
  </si>
  <si>
    <t>43:40:000529:15</t>
  </si>
  <si>
    <t>43:40:000770:62</t>
  </si>
  <si>
    <t>43:40:000275:29</t>
  </si>
  <si>
    <t>г. Киров, ул. Пушкари, д. 7</t>
  </si>
  <si>
    <t>43:40:000084:107</t>
  </si>
  <si>
    <t>43:40:000748:21</t>
  </si>
  <si>
    <t>г. Киров, ул. Пятницкая, д. 15</t>
  </si>
  <si>
    <t>43:40:000261:2</t>
  </si>
  <si>
    <t>г. Киров, ул. Рабочая, д. 4</t>
  </si>
  <si>
    <t>43:40:000627:54</t>
  </si>
  <si>
    <t>г. Киров, ул. Рабочая, д. 7</t>
  </si>
  <si>
    <t>г. Киров, ул. Рабочая, д. 8</t>
  </si>
  <si>
    <t>43:40:000627:53</t>
  </si>
  <si>
    <t>г. Киров, ул. Рабочая, д. 11</t>
  </si>
  <si>
    <t>43:40:000627:60</t>
  </si>
  <si>
    <t>г. Киров, ул. Рейдовая, д. 6</t>
  </si>
  <si>
    <t>г. Киров, ул. Рейдовая, д. 28а</t>
  </si>
  <si>
    <t>43:40:000452:425</t>
  </si>
  <si>
    <t>г. Киров, ул. Рейдовая, д. 30</t>
  </si>
  <si>
    <t>43:40:000452:438</t>
  </si>
  <si>
    <t>г. Киров, ул. Родниковская, д. 2</t>
  </si>
  <si>
    <t>43:40:000195:4</t>
  </si>
  <si>
    <t>г. Киров, ул. Родниковская, д. 6</t>
  </si>
  <si>
    <t>43:40:000195:5</t>
  </si>
  <si>
    <t>43:40:000123:2016</t>
  </si>
  <si>
    <t>43:40:000727:375</t>
  </si>
  <si>
    <t>43:40:000727:373</t>
  </si>
  <si>
    <t>г. Киров, ул. Свободы, д. 111</t>
  </si>
  <si>
    <t>г. Киров, ул. Свободы, д. 113</t>
  </si>
  <si>
    <t>43:40:000347:6</t>
  </si>
  <si>
    <t>г. Киров, ул. Свободы, д. 125</t>
  </si>
  <si>
    <t>г. Киров, ул. Семашко, д. 16</t>
  </si>
  <si>
    <t>43:40:000610:5</t>
  </si>
  <si>
    <t>г. Киров, ул. Славы, д. 1</t>
  </si>
  <si>
    <t>43:40:000627:46</t>
  </si>
  <si>
    <t>г. Киров, ул. Славы, д. 6</t>
  </si>
  <si>
    <t>43:40:000627:49</t>
  </si>
  <si>
    <t>43:40:000865:1156</t>
  </si>
  <si>
    <t>г. Киров, ул. Сплавная, д. 18</t>
  </si>
  <si>
    <t>43:40:000452:424</t>
  </si>
  <si>
    <t>г. Киров, ул. Тельмана, д. 1</t>
  </si>
  <si>
    <t>43:40:000766:232</t>
  </si>
  <si>
    <t>г. Киров, ул. Толбухина, д. 2</t>
  </si>
  <si>
    <t>43:40:000610:3</t>
  </si>
  <si>
    <t>43:40:000211:32</t>
  </si>
  <si>
    <t>43:40:000211:389</t>
  </si>
  <si>
    <t>г. Киров, ул. Труда, д. 22</t>
  </si>
  <si>
    <t>43:40:000262:3</t>
  </si>
  <si>
    <t>г. Киров, ул. Тюленина, д. 2</t>
  </si>
  <si>
    <t>43:40:000514:205</t>
  </si>
  <si>
    <t>г. Киров, ул. Украинская, д. 6</t>
  </si>
  <si>
    <t>43:40:000514:211</t>
  </si>
  <si>
    <t>г. Киров, ул. Украинская, д. 10</t>
  </si>
  <si>
    <t>43:40:000514:42</t>
  </si>
  <si>
    <t>г. Киров, ул. Украинская, д. 14</t>
  </si>
  <si>
    <t>43:40:000514:208</t>
  </si>
  <si>
    <t>г. Киров, ул. Украинская, д. 16</t>
  </si>
  <si>
    <t>43:40:000514:210</t>
  </si>
  <si>
    <t>г. Киров, ул. Уральская, д. 8</t>
  </si>
  <si>
    <t>43:40:000034:16</t>
  </si>
  <si>
    <t>г. Киров, ул. Урицкого, д. 4</t>
  </si>
  <si>
    <t>43:40:000325:12</t>
  </si>
  <si>
    <t>г. Киров, ул. Урицкого, д. 14</t>
  </si>
  <si>
    <t>43:40:000340:11</t>
  </si>
  <si>
    <t>г. Киров, ул. Шорина, д. 6</t>
  </si>
  <si>
    <t>43:40:000029:17</t>
  </si>
  <si>
    <t>г. Киров, ул. Шорина, д. 8</t>
  </si>
  <si>
    <t>43:40:000029:16</t>
  </si>
  <si>
    <t>г. Киров, ул. Щорса, д. 33а</t>
  </si>
  <si>
    <t>43:40:000419:45</t>
  </si>
  <si>
    <t>43:40:002412:84</t>
  </si>
  <si>
    <t>43:40:003650:51</t>
  </si>
  <si>
    <t>43:40:003212:16</t>
  </si>
  <si>
    <t>43:40:003605:227</t>
  </si>
  <si>
    <t>43:12:000083:303</t>
  </si>
  <si>
    <t>43:12:000083:138</t>
  </si>
  <si>
    <t>43:12:000083:308</t>
  </si>
  <si>
    <t>43:12:000109:319</t>
  </si>
  <si>
    <t>43:12:000109:339</t>
  </si>
  <si>
    <t>43:12:000109:326</t>
  </si>
  <si>
    <t>43:12:000109:343</t>
  </si>
  <si>
    <t>43:12:000109:346</t>
  </si>
  <si>
    <t>43:12:000109:348</t>
  </si>
  <si>
    <t>43:12:000083:309</t>
  </si>
  <si>
    <t>43:12:000083:311</t>
  </si>
  <si>
    <t>43:12:000109:329</t>
  </si>
  <si>
    <t>43:12:000110:170</t>
  </si>
  <si>
    <t>43:43:311138:42</t>
  </si>
  <si>
    <t>г. Котельнич, ул. Полоса Отвода, д. 10</t>
  </si>
  <si>
    <t>43:43:311102:8</t>
  </si>
  <si>
    <t>г. Котельнич, ул. Степана Разина, д. 27</t>
  </si>
  <si>
    <t>43:43:311301:68</t>
  </si>
  <si>
    <t>г. Котельнич, ул. Степана Разина, д. 29</t>
  </si>
  <si>
    <t>43:43:311301:4</t>
  </si>
  <si>
    <t>г. Котельнич, ул. Шмидта, д. 9</t>
  </si>
  <si>
    <t>43:43:311154:136</t>
  </si>
  <si>
    <t>43:43:310728:43</t>
  </si>
  <si>
    <t>г. Слободской, д. 23</t>
  </si>
  <si>
    <t>43:30:410621:56</t>
  </si>
  <si>
    <t>43:44:310185:50</t>
  </si>
  <si>
    <t>43:44:310197:26</t>
  </si>
  <si>
    <t>43:44:310110:5</t>
  </si>
  <si>
    <t>г. Зуевка, ул. Горького, д. 1</t>
  </si>
  <si>
    <t>43:09:310145:2</t>
  </si>
  <si>
    <t>г. Зуевка, ул. Калинина, д. 1а</t>
  </si>
  <si>
    <t>43:09:310129:39</t>
  </si>
  <si>
    <t>43:09:310117:55</t>
  </si>
  <si>
    <t>43:09:310117:59</t>
  </si>
  <si>
    <t>43:09:310117:4</t>
  </si>
  <si>
    <t>43:09:310121:2864</t>
  </si>
  <si>
    <t>г. Зуевка, ул. Серова, д. 6</t>
  </si>
  <si>
    <t>г. Зуевка, ул. Советская 1-я, д. 2</t>
  </si>
  <si>
    <t>43:09:310129:6</t>
  </si>
  <si>
    <t>43:09:310137:15</t>
  </si>
  <si>
    <t>43:09:320203:141</t>
  </si>
  <si>
    <t>43:09:320210:16</t>
  </si>
  <si>
    <t>43:09:320202:20</t>
  </si>
  <si>
    <t>43:09:320202:21</t>
  </si>
  <si>
    <t>43:09:320203:51</t>
  </si>
  <si>
    <t>43:09:320205:11</t>
  </si>
  <si>
    <t>43:09:320202:33</t>
  </si>
  <si>
    <t>43:09:320202:43</t>
  </si>
  <si>
    <t>43:09:320204:0001</t>
  </si>
  <si>
    <t>43:09:350306:249</t>
  </si>
  <si>
    <t>43:09:350306</t>
  </si>
  <si>
    <t>43:09:350306:247</t>
  </si>
  <si>
    <t>43:09:380101:168</t>
  </si>
  <si>
    <t>43:12:133117:109</t>
  </si>
  <si>
    <t>43:12:041515:21</t>
  </si>
  <si>
    <t>43:16:320201:84</t>
  </si>
  <si>
    <t>г. Луза, ул. Мира, д. 18</t>
  </si>
  <si>
    <t>43:16:310125:240</t>
  </si>
  <si>
    <t>г. Мураши, ул. Кирова, д. 9</t>
  </si>
  <si>
    <t>43:18:310116:15</t>
  </si>
  <si>
    <t>43:18:310130:35</t>
  </si>
  <si>
    <t>г. Мураши, ул. Коммуны, д. 41</t>
  </si>
  <si>
    <t>43:18:310131:120</t>
  </si>
  <si>
    <t>г. Мураши, ул. Ленина, д. 35</t>
  </si>
  <si>
    <t>43:18:310115:17</t>
  </si>
  <si>
    <t>г. Мураши, пер. Новый, д. 4</t>
  </si>
  <si>
    <t>43:18:310108:40</t>
  </si>
  <si>
    <t>г. Мураши, пер. Новый, д. 6</t>
  </si>
  <si>
    <t>43:18:310108:71</t>
  </si>
  <si>
    <t>43:19:310110:120</t>
  </si>
  <si>
    <t>43:22:310115:51</t>
  </si>
  <si>
    <t>43:22:310115:52</t>
  </si>
  <si>
    <t>43:22:310205:106</t>
  </si>
  <si>
    <t>43:22:310139:40</t>
  </si>
  <si>
    <t>43:22:310139:41</t>
  </si>
  <si>
    <t>43:22:310139:134</t>
  </si>
  <si>
    <t>43:22:310139:137</t>
  </si>
  <si>
    <t>43:22:310139:46</t>
  </si>
  <si>
    <t>43:22:310139:135</t>
  </si>
  <si>
    <t>43:22:310214:246</t>
  </si>
  <si>
    <t>43:22:310214:555</t>
  </si>
  <si>
    <t>43:22:310214:549</t>
  </si>
  <si>
    <t>43:22:310119:18</t>
  </si>
  <si>
    <t>43:22:310122:76</t>
  </si>
  <si>
    <t>43:22:310223:74</t>
  </si>
  <si>
    <t>43:22:310223:33</t>
  </si>
  <si>
    <t>43:22:310222:175</t>
  </si>
  <si>
    <t>г. Омутнинск, ул. Трудовых Резервов, д. 4</t>
  </si>
  <si>
    <t>43:22:310202:171</t>
  </si>
  <si>
    <t>г. Омутнинск, ул. Трудовых Резервов, д. 7</t>
  </si>
  <si>
    <t>43:22:310218:35</t>
  </si>
  <si>
    <t>43:22:310131:138</t>
  </si>
  <si>
    <t>43:23:330154:21</t>
  </si>
  <si>
    <t>43:23:330132:106</t>
  </si>
  <si>
    <t>43:23:330147:0055</t>
  </si>
  <si>
    <t>43:23:330151:3</t>
  </si>
  <si>
    <t>43:24:051047:2</t>
  </si>
  <si>
    <t>43:24:051080:8</t>
  </si>
  <si>
    <t>43:24:030307:8</t>
  </si>
  <si>
    <t>43:24:030308:482</t>
  </si>
  <si>
    <t>43:24:030308:460</t>
  </si>
  <si>
    <t>43:24:330608:0029</t>
  </si>
  <si>
    <t>43:24:050103:52</t>
  </si>
  <si>
    <t>г. Орлов, ул. Варенцова, д. 50</t>
  </si>
  <si>
    <t>43:25:310143:2</t>
  </si>
  <si>
    <t>г. Орлов, ул. Ленина, д. 98</t>
  </si>
  <si>
    <t>43:25:310133:15</t>
  </si>
  <si>
    <t>г. Орлов, ул. Октябрьская, д. 48</t>
  </si>
  <si>
    <t>43:25:310136:62</t>
  </si>
  <si>
    <t>г. Орлов, ул. Орловская, д. 99</t>
  </si>
  <si>
    <t>43:25:310127:1</t>
  </si>
  <si>
    <t>г. Орлов, ул. Орловская, д. 112</t>
  </si>
  <si>
    <t>43:25:310132:32</t>
  </si>
  <si>
    <t>г. Орлов, ул. Орловская, д. 123</t>
  </si>
  <si>
    <t>43:25:310133:11</t>
  </si>
  <si>
    <t>г. Орлов, ул. Орловская, д. 132</t>
  </si>
  <si>
    <t>43:25:310146:1</t>
  </si>
  <si>
    <t>г. Орлов, ул. Революции, д. 72</t>
  </si>
  <si>
    <t>43:25:310124:87</t>
  </si>
  <si>
    <t>43:25:310138:1</t>
  </si>
  <si>
    <t>43:27:010111:49</t>
  </si>
  <si>
    <t>43:27:030103:237</t>
  </si>
  <si>
    <t>43:29:030102:382</t>
  </si>
  <si>
    <t>43:29:030102:0098</t>
  </si>
  <si>
    <t>43:30:400159:46</t>
  </si>
  <si>
    <t>43:30:400157:26</t>
  </si>
  <si>
    <t>43:30:400159:48</t>
  </si>
  <si>
    <t>43:30:400140:46</t>
  </si>
  <si>
    <t>43:30:400137:43</t>
  </si>
  <si>
    <t>43:30:400153:46</t>
  </si>
  <si>
    <t>43:30:350102:897</t>
  </si>
  <si>
    <t>43:30:350102:898</t>
  </si>
  <si>
    <t>г. Советск, ул. Изергина, д. 79б</t>
  </si>
  <si>
    <t>г. Советск, ул. Карла Либкнехта, д. 6а</t>
  </si>
  <si>
    <t>43:31:010057:81</t>
  </si>
  <si>
    <t>г. Советск, ул. Крупской, д. 22</t>
  </si>
  <si>
    <t>г. Советск, ул. Энгельса, д. 67</t>
  </si>
  <si>
    <t>43:31:010100:277</t>
  </si>
  <si>
    <t>43:33:310105:156</t>
  </si>
  <si>
    <t>г. Уржум, ул. Кирова, д. 63</t>
  </si>
  <si>
    <t>43:35:310127:88</t>
  </si>
  <si>
    <t>г. Уржум, ул. Кирова, д. 113</t>
  </si>
  <si>
    <t>43:35:310147:5</t>
  </si>
  <si>
    <t>г. Уржум, ул. Красная, д. 66а</t>
  </si>
  <si>
    <t>43:35:310129:1</t>
  </si>
  <si>
    <t>г. Уржум, ул. Красная, д. 79</t>
  </si>
  <si>
    <t>43:35:310128:54</t>
  </si>
  <si>
    <t>г. Уржум, ул. Красная, д. 123</t>
  </si>
  <si>
    <t>43:35:310143:24</t>
  </si>
  <si>
    <t>43:35:310130:136</t>
  </si>
  <si>
    <t>г. Уржум, ул. Советская, д. 35</t>
  </si>
  <si>
    <t>43:35:310132:29</t>
  </si>
  <si>
    <t>43:35:310132:63</t>
  </si>
  <si>
    <t>г. Уржум, ул. Энергетиков, д. 6</t>
  </si>
  <si>
    <t>43:35:310150:61</t>
  </si>
  <si>
    <t>количество проживающих, человек</t>
  </si>
  <si>
    <t>Наименование муниципального образования, населенного пункта</t>
  </si>
  <si>
    <t xml:space="preserve">Дата признания многоквар-тирного дома аварийным </t>
  </si>
  <si>
    <t xml:space="preserve">Приложение № 1 </t>
  </si>
  <si>
    <t>ПЕРЕЧЕНЬ</t>
  </si>
  <si>
    <t>многоквартирных домов, признанных аварийными до 1 января 2017 года</t>
  </si>
  <si>
    <t>Год ввода дома в эксплуата-цию</t>
  </si>
  <si>
    <t>х – итоговое значение показателя не требуется.</t>
  </si>
  <si>
    <t>г. Киров, ул. Заводская (Нововятский), д. 27</t>
  </si>
  <si>
    <t>г. Киров, ул. Зои Космодемьянской, д. 14</t>
  </si>
  <si>
    <t>г. Киров, ул. Мопра (Нововятский), д. 25</t>
  </si>
  <si>
    <t>г. Киров, ул. Пушкина (Нововятский), д. 36</t>
  </si>
  <si>
    <t>г. Киров, ул. Свободы (Нововятский), д. 2</t>
  </si>
  <si>
    <t>г. Киров, ул. Свободы (Нововятский), д. 5</t>
  </si>
  <si>
    <t>г. Киров, ул. Свободы (Нововятский), д. 6</t>
  </si>
  <si>
    <t>г. Киров, ул. Свободы (Нововятский), д. 8</t>
  </si>
  <si>
    <t>_________________</t>
  </si>
  <si>
    <t>г. Киров, ул. Коммунистическая, д. 5</t>
  </si>
  <si>
    <t>г. Киров, ул. Свободы (Нововятский), д. 1</t>
  </si>
  <si>
    <t>г. Белая Холуница, ул. Энгельса, д. 52</t>
  </si>
  <si>
    <t>г. Омутнинск, ул. Профсоюзная, д. 5</t>
  </si>
  <si>
    <t>г. Омутнинск, ул. Профсоюзная, д. 9</t>
  </si>
  <si>
    <t>г. Омутнинск, ул. Профсоюзная, д. 11</t>
  </si>
  <si>
    <t>г. Омутнинск, ул. Профсоюзная, д. 12</t>
  </si>
  <si>
    <t>г. Советск, ул. Красноармейская, д. 16</t>
  </si>
  <si>
    <t>площадь,      кв. метров</t>
  </si>
  <si>
    <t xml:space="preserve"> Сведения об аварийном жилищном фонде, подлежащем расселению до 
1 сентября 2025 года </t>
  </si>
  <si>
    <t>43:09:310121:43</t>
  </si>
  <si>
    <t>43:09:320203:19</t>
  </si>
  <si>
    <t>43:09:350306:431</t>
  </si>
  <si>
    <t>43:09:350306:432</t>
  </si>
  <si>
    <t>43:19:310110:153</t>
  </si>
  <si>
    <t>43:19:310110:142</t>
  </si>
  <si>
    <t>43:03:310123:67</t>
  </si>
  <si>
    <t>43:03:310169</t>
  </si>
  <si>
    <t>43:40:000525:199</t>
  </si>
  <si>
    <t>43:40:000524:58</t>
  </si>
  <si>
    <t>43:40:000317:13</t>
  </si>
  <si>
    <t>43:40:000445:176</t>
  </si>
  <si>
    <t>43:40:000355:229</t>
  </si>
  <si>
    <t>43:40:000355:228</t>
  </si>
  <si>
    <t>43:40:000355:230</t>
  </si>
  <si>
    <t>43:40:000565:832</t>
  </si>
  <si>
    <t>43:40:000565:629</t>
  </si>
  <si>
    <t>43:40:000568:598</t>
  </si>
  <si>
    <t>43:40:000568:597</t>
  </si>
  <si>
    <t>43:40:000384:281</t>
  </si>
  <si>
    <t>43:40:000353:429</t>
  </si>
  <si>
    <t>43:40:000084:635</t>
  </si>
  <si>
    <t>43:40:002030:9</t>
  </si>
  <si>
    <t>43:40:002015:70</t>
  </si>
  <si>
    <t>43:40:000353:421</t>
  </si>
  <si>
    <t>43:40:000868:126</t>
  </si>
  <si>
    <t>43:40:000346:44</t>
  </si>
  <si>
    <t>43:40:000627:56</t>
  </si>
  <si>
    <t>43:40:000451:320</t>
  </si>
  <si>
    <t>43:40:000331:49</t>
  </si>
  <si>
    <t>43:40:000361:4</t>
  </si>
  <si>
    <t>43:40:000385:45</t>
  </si>
  <si>
    <t>43:40:003654:323</t>
  </si>
  <si>
    <t>43:12:050307:459</t>
  </si>
  <si>
    <t>43:22:010136:1</t>
  </si>
  <si>
    <t>43:23:330130:50</t>
  </si>
  <si>
    <t>43:23:330129:65</t>
  </si>
  <si>
    <t>43:23:330129:61</t>
  </si>
  <si>
    <t>43:23:310109:76</t>
  </si>
  <si>
    <t>43:31:010058:336</t>
  </si>
  <si>
    <t>43:31:010093:355</t>
  </si>
  <si>
    <t>43:31:010145:114</t>
  </si>
  <si>
    <t>площадь земельного участка, кв. метров</t>
  </si>
  <si>
    <t>Всего подлежит переселению в                              2019 – 2025 годах</t>
  </si>
  <si>
    <t>43:05:330704:426</t>
  </si>
  <si>
    <t>43:05:330704:449</t>
  </si>
  <si>
    <t>43:05:330704:524</t>
  </si>
  <si>
    <t>43:05:330704:537</t>
  </si>
  <si>
    <t>43:06:310112:26</t>
  </si>
  <si>
    <t>43:40:000429:10</t>
  </si>
  <si>
    <t>43:40:000338:0091</t>
  </si>
  <si>
    <t>43:40:000302:27</t>
  </si>
  <si>
    <t>43:40:000447:26</t>
  </si>
  <si>
    <t>43:40:000415:32</t>
  </si>
  <si>
    <t>43:40:000565:620</t>
  </si>
  <si>
    <t>г. Киров, ул. Молодежная (Нововятский), д. 1, к. А</t>
  </si>
  <si>
    <t>г. Киров, ул. Рабочая, д. 1</t>
  </si>
  <si>
    <t>г. Киров, ул. Свердлова (Нововятский), д. 18</t>
  </si>
  <si>
    <t>г. Киров, ул. Свердлова (Нововятский), д. 20</t>
  </si>
  <si>
    <t>г. Киров, ул. Советская (Нововятский), д. 5</t>
  </si>
  <si>
    <t>г. Киров, ул. Советская (Нововятский), д. 164</t>
  </si>
  <si>
    <t>43:12:133112:149</t>
  </si>
  <si>
    <t>43:12:133107:90</t>
  </si>
  <si>
    <t>43:18:310130:25</t>
  </si>
  <si>
    <t>43:23:330127 59</t>
  </si>
  <si>
    <t>43:24:330608:26</t>
  </si>
  <si>
    <t>43:43:010725:59</t>
  </si>
  <si>
    <t>43:09:310109:74</t>
  </si>
  <si>
    <t>43:09:310121:22</t>
  </si>
  <si>
    <t>в том числе:</t>
  </si>
  <si>
    <t>По Программе, в рамках которой предусмотрено финансирование за счет средств Фонда, – всего</t>
  </si>
  <si>
    <t>г. Киров, ул. Свободы (Нововятский), д. 7</t>
  </si>
  <si>
    <t>43:40:000500:549</t>
  </si>
  <si>
    <t>43:40:000565:831</t>
  </si>
  <si>
    <t>40:40:000759:399</t>
  </si>
  <si>
    <t>43:40:000759:400</t>
  </si>
  <si>
    <t>43:40:000879:2</t>
  </si>
  <si>
    <t>43:40:000879:403</t>
  </si>
  <si>
    <t>43:40:000879:404</t>
  </si>
  <si>
    <t>43:40:000879:406</t>
  </si>
  <si>
    <t>43:40:000743:262</t>
  </si>
  <si>
    <t>43:40:000327:47</t>
  </si>
  <si>
    <t>40:29:010206:12</t>
  </si>
  <si>
    <t>43:40:000879:405</t>
  </si>
  <si>
    <t>Площадь застройки многоквар-тирного дома,  кв. метров</t>
  </si>
  <si>
    <t>43:40:000436:78</t>
  </si>
  <si>
    <t>43:12:000109:317</t>
  </si>
  <si>
    <t>г. Мураши, пер. Южный, д. 2</t>
  </si>
  <si>
    <t>43:18:310116:46</t>
  </si>
  <si>
    <t>п. Безбожник, ул. Лесная, д. 4</t>
  </si>
  <si>
    <t>43:18:330108:96</t>
  </si>
  <si>
    <t>43:29:030111:596</t>
  </si>
  <si>
    <t>43:22:310214:319</t>
  </si>
  <si>
    <t>43:22:310223:169</t>
  </si>
  <si>
    <t>Информация о формировании земельного участка под аварийным многоквартирным домом</t>
  </si>
  <si>
    <t>г. Мураши, ул. Гаражная, д. 5</t>
  </si>
  <si>
    <t>43:18:310121:117</t>
  </si>
  <si>
    <t>43:40:000500:5</t>
  </si>
  <si>
    <t>Сформирован под одним домом</t>
  </si>
  <si>
    <t>г. Киров, ул. Бородулина, д. 5</t>
  </si>
  <si>
    <t>г. Киров, ул. Володарского (Нововятский), д. 1</t>
  </si>
  <si>
    <t>43:40:000875:100</t>
  </si>
  <si>
    <t>г. Киров, ул. Володарского (Нововятский), д. 8</t>
  </si>
  <si>
    <t>43:40:000876:90</t>
  </si>
  <si>
    <t>г. Киров, ул. Гагарина, д. 14</t>
  </si>
  <si>
    <t>43:40:000721:181</t>
  </si>
  <si>
    <t>г. Киров, пер. Инженерный, д. 5</t>
  </si>
  <si>
    <t>43:40:000153:21</t>
  </si>
  <si>
    <t>г. Киров, ул. Льва Толстого, д. 11</t>
  </si>
  <si>
    <t>43:40:000749:117</t>
  </si>
  <si>
    <t>г. Киров, пер. Машиностроительный, д. 19</t>
  </si>
  <si>
    <t>43:40:000228:6</t>
  </si>
  <si>
    <t>г. Киров, ул. Милицейская (Нововятский), д. 2а</t>
  </si>
  <si>
    <t>43:40:000402:164</t>
  </si>
  <si>
    <t>г. Киров, ул. Милицейская (Нововятский), д. 21</t>
  </si>
  <si>
    <t>43:40:000746:127</t>
  </si>
  <si>
    <t>г. Киров, ул. Милицейская (Нововятский), д. 25</t>
  </si>
  <si>
    <t>43:40:000744:9</t>
  </si>
  <si>
    <t>г. Киров, ул. Молодежная (Нововятский), д. 1</t>
  </si>
  <si>
    <t>43:40:000749:4</t>
  </si>
  <si>
    <t>г. Киров, д. Большая Субботиха, пер. Клубный, д. 3</t>
  </si>
  <si>
    <t>г. Киров, пер. 1-й Гороховский, д. 43</t>
  </si>
  <si>
    <t>43:40:000532:6</t>
  </si>
  <si>
    <t>г. Киров, ул. 4-й Пятилетки, д. 1</t>
  </si>
  <si>
    <t>г. Киров, ул. 4-й Пятилетки, д. 36</t>
  </si>
  <si>
    <t>г. Киров, ул. Вологодская, д. 5</t>
  </si>
  <si>
    <t>43:40:001110:3</t>
  </si>
  <si>
    <t>г. Киров, ул. Гагарина (Нововятский), д. 6</t>
  </si>
  <si>
    <t>43:40:000721:179</t>
  </si>
  <si>
    <t>г. Киров, ул. Дерендяева, д. 61А</t>
  </si>
  <si>
    <t>г. Киров, проезд. Динамовский, д. 24</t>
  </si>
  <si>
    <t>г. Киров, проезд. Динамовский, д. 26</t>
  </si>
  <si>
    <t>г. Киров, проезд. Динамовский, д. 28</t>
  </si>
  <si>
    <t>г. Киров, ст. Долгушино, д. 1</t>
  </si>
  <si>
    <t>43:40:000627:16</t>
  </si>
  <si>
    <t>г. Киров, ул. Заводская (Нововятский), д. 25</t>
  </si>
  <si>
    <t>43:40:000727:374</t>
  </si>
  <si>
    <t>г. Киров, ул. Западная (Нововятский), д. 6</t>
  </si>
  <si>
    <t>43:40:000765:1093</t>
  </si>
  <si>
    <t>г. Киров, ул. Западная (Нововятский), д. 12</t>
  </si>
  <si>
    <t>43:40:000765:979</t>
  </si>
  <si>
    <t>г. Киров, ул. Зои Космодемьянской, д. 17</t>
  </si>
  <si>
    <t>43:40:000616:501</t>
  </si>
  <si>
    <t>г. Киров, ул. Коллективная, д. 72</t>
  </si>
  <si>
    <t>г. Киров, сл. Луговые, ул. Рабочая, д. 69</t>
  </si>
  <si>
    <t>43:40:003012:62</t>
  </si>
  <si>
    <t>г. Киров, мкр. Лянгасово, ул. Восточная, д. 13</t>
  </si>
  <si>
    <t>г. Киров, мкр. Лянгасово, ул. Восточная, д. 23а</t>
  </si>
  <si>
    <t>г. Киров, мкр. Лянгасово, ул. Комсомольская, д. 15</t>
  </si>
  <si>
    <t>г. Киров, мкр. Лянгасово, ул. Комсомольская, д. 43</t>
  </si>
  <si>
    <t>г. Киров, мкр. Лянгасово, ул. Комсомольская, д. 51</t>
  </si>
  <si>
    <t>г. Киров, мкр. Лянгасово, ул. Комсомольская, д. 53</t>
  </si>
  <si>
    <t>г. Киров, мкр. Лянгасово, ул. Ленина, д. 3</t>
  </si>
  <si>
    <t>г. Киров, мкр. Лянгасово, ул. Ленина, д. 5</t>
  </si>
  <si>
    <t>г. Киров, мкр. Лянгасово, ул. Матросова, д. 5</t>
  </si>
  <si>
    <t>г. Киров, пер. Машиностроительный, д. 17</t>
  </si>
  <si>
    <t>43:40:000228:5</t>
  </si>
  <si>
    <t>г. Киров, ул. Мебельщиков, д. 10</t>
  </si>
  <si>
    <t>г. Киров, ул. Мебельщиков, д. 12</t>
  </si>
  <si>
    <t>г. Киров, ул. Мебельщиков, д. 14</t>
  </si>
  <si>
    <t>г. Киров, ул. Мебельщиков, д. 16</t>
  </si>
  <si>
    <t>г. Киров, ул. Мебельщиков, д. 18</t>
  </si>
  <si>
    <t>г. Киров, ул. Милицейская, д. 34, к. 2</t>
  </si>
  <si>
    <t>г. Киров, ул. Милицейская (Нововятский), д. 2</t>
  </si>
  <si>
    <t>43:40:000749:167</t>
  </si>
  <si>
    <t>г. Киров, ул. Милицейская (Нововятский), д. 15</t>
  </si>
  <si>
    <t>43:40:000749:139</t>
  </si>
  <si>
    <t>г. Киров, ул. Монтажников, д. 2</t>
  </si>
  <si>
    <t>г. Киров, ул. Монтажников, д. 10</t>
  </si>
  <si>
    <t>г. Киров, ул. Мопра (Нововятский), д. 17</t>
  </si>
  <si>
    <t>43:40:000766:146</t>
  </si>
  <si>
    <t>г. Киров, ул. Народная, д. 9</t>
  </si>
  <si>
    <t>43:40:000090:65</t>
  </si>
  <si>
    <t>г. Киров, ул. Панфиловская, д. 29</t>
  </si>
  <si>
    <t>г. Киров, ул. Парковая (Нововятский), д. 20</t>
  </si>
  <si>
    <t>43:40:000637:10</t>
  </si>
  <si>
    <t>г. Киров, ул. Песочная, д. 23</t>
  </si>
  <si>
    <t>43:40:000552:327</t>
  </si>
  <si>
    <t>г. Киров, проезд. Суворовский, д. 7, к. Б</t>
  </si>
  <si>
    <t>43:40:000289:14</t>
  </si>
  <si>
    <t>43:40:000514:57</t>
  </si>
  <si>
    <t>г. Киров, ул. Урицкого, д. 37, к. Б</t>
  </si>
  <si>
    <t>г. Киров, проезд. Хлебозаводской, д. 28</t>
  </si>
  <si>
    <t>г. Киров, ул. Цветочная, д. 26</t>
  </si>
  <si>
    <t>43:40:000533:16</t>
  </si>
  <si>
    <t>43:40:002200:273</t>
  </si>
  <si>
    <t>г. Киров, п. Садаковский, ул. Молодежная, д. 6</t>
  </si>
  <si>
    <t>г. Киров, п. Сидоровка, ул. Кооперативная, д. 1</t>
  </si>
  <si>
    <t>г. Киров, п. Сидоровка, ул. Космонавтов, д. 20</t>
  </si>
  <si>
    <t>г. Киров, п. Сосновый, ул. Луговая, д. 19</t>
  </si>
  <si>
    <t>г. Киров, с. Порошино, ул. Порошинская, д. 41</t>
  </si>
  <si>
    <t>г. Киров, с. Русское, ул. Коммуны, д. 59</t>
  </si>
  <si>
    <t>43:40:003400:1747</t>
  </si>
  <si>
    <t>43:18:330107:75</t>
  </si>
  <si>
    <t>43:18:330103:0095</t>
  </si>
  <si>
    <t>43:18:320201:121</t>
  </si>
  <si>
    <t>43:18:320214:60/43:18:320214:61</t>
  </si>
  <si>
    <t>43:18:330107:74</t>
  </si>
  <si>
    <t>п. Безбожник, ул. Мира, д. 2</t>
  </si>
  <si>
    <t>43:18:330107:103</t>
  </si>
  <si>
    <t>43:18:320217:59,43:18:320217:60</t>
  </si>
  <si>
    <t>п. Октябрьский, ул. Юбилейная, д. 15</t>
  </si>
  <si>
    <t>43:18:320204:55, 43:18:320204:56</t>
  </si>
  <si>
    <t>Арбаж</t>
  </si>
  <si>
    <t>пгт. Арбаж, ул. Свободы, д. 23</t>
  </si>
  <si>
    <t>пгт. Арбаж, ул. Советская, д. 15</t>
  </si>
  <si>
    <t>пгт. Арбаж, ул. Юбилейная, д. 14</t>
  </si>
  <si>
    <t>Афанасьево</t>
  </si>
  <si>
    <t>Белая Холуница</t>
  </si>
  <si>
    <t>Кирс</t>
  </si>
  <si>
    <t>Верхошижемье</t>
  </si>
  <si>
    <t>пгт. Верхошижемье, ул. Восточная, д. 20</t>
  </si>
  <si>
    <t>пгт. Верхошижемье, ул. Гагарина, д. 5</t>
  </si>
  <si>
    <t>пгт. Верхошижемье, ул. Кирова, д. 84</t>
  </si>
  <si>
    <t>пгт. Верхошижемье, ул. Первомайская, д. 4</t>
  </si>
  <si>
    <t>пгт. Верхошижемье, ул. Правды, д. 14</t>
  </si>
  <si>
    <t>пгт. Верхошижемье, ул. Степана Халтурина, д. 7</t>
  </si>
  <si>
    <t>Красная Поляна</t>
  </si>
  <si>
    <t>пгт. Красная Поляна, ул. Центральная, д. 23</t>
  </si>
  <si>
    <t>п. Казанка, ул. Школьная, д. 8</t>
  </si>
  <si>
    <t>Сосновка</t>
  </si>
  <si>
    <t>г. Сосновка, ул. Куйбышева, д. 3</t>
  </si>
  <si>
    <t>г. Сосновка, ул. Подгорная, д. 95</t>
  </si>
  <si>
    <t>Вятские Поляны</t>
  </si>
  <si>
    <t>г. Вятские Поляны, ул. Дзержинского, д. 1</t>
  </si>
  <si>
    <t>г. Вятские Поляны, ул. Дзержинского, д. 3</t>
  </si>
  <si>
    <t>Киров</t>
  </si>
  <si>
    <t>43:40:000447:1285</t>
  </si>
  <si>
    <t>Кирово-Чепецк</t>
  </si>
  <si>
    <t>г. Кирово-Чепецк, мкр. Каринторф, ул. Александра Краева, д. 5</t>
  </si>
  <si>
    <t>г. Кирово-Чепецк, мкр. Каринторф, ул. Кооперативная, д. 2</t>
  </si>
  <si>
    <t>г. Кирово-Чепецк, мкр. Каринторф, ул. Кооперативная, д. 3</t>
  </si>
  <si>
    <t>г. Кирово-Чепецк, мкр. Каринторф, ул. Ленинская, д. 6</t>
  </si>
  <si>
    <t>г. Кирово-Чепецк, мкр. Каринторф, ул. Ленинская, д. 7</t>
  </si>
  <si>
    <t>г. Кирово-Чепецк, мкр. Каринторф, ул. Ленинская, д. 10</t>
  </si>
  <si>
    <t>г. Кирово-Чепецк, мкр. Каринторф, ул. Ленинская, д. 11а</t>
  </si>
  <si>
    <t>г. Кирово-Чепецк, мкр. Каринторф, ул. Ленинская, д. 15</t>
  </si>
  <si>
    <t>г. Кирово-Чепецк, мкр. Каринторф, ул. Ленинская, д. 17</t>
  </si>
  <si>
    <t>г. Кирово-Чепецк, мкр. Каринторф, ул. Октябрьская, д. 3</t>
  </si>
  <si>
    <t>г. Кирово-Чепецк, мкр. Каринторф, ул. Октябрьская, д. 6</t>
  </si>
  <si>
    <t>г. Кирово-Чепецк, мкр. Каринторф, ул. Участковая, д. 4а</t>
  </si>
  <si>
    <t>Котельнич</t>
  </si>
  <si>
    <t>г. Котельнич, ул. Яранская, д. 22</t>
  </si>
  <si>
    <t>Слободской</t>
  </si>
  <si>
    <t>г. Слободской, ул. Екатерининская, д. 59</t>
  </si>
  <si>
    <t>г. Слободской, ул. Никольская, д. 32 Ф</t>
  </si>
  <si>
    <t>Зуевка</t>
  </si>
  <si>
    <t>г. Зуевка, ул. К.Либкнехта, д. 15</t>
  </si>
  <si>
    <t>г. Зуевка, ул. К.Маркса, д. 39</t>
  </si>
  <si>
    <t>г. Зуевка, ул. К.Маркса, д. 44</t>
  </si>
  <si>
    <t>г. Зуевка, ул. К.Маркса, д. 46</t>
  </si>
  <si>
    <t>г. Зуевка, ул. К.Маркса, д. 50</t>
  </si>
  <si>
    <t>г. Зуевка, ул. К.Маркса, д. 58</t>
  </si>
  <si>
    <t>г. Зуевка, ул. Свердлова, д. 130</t>
  </si>
  <si>
    <t>г. Зуевка, ул. Советская 1-я, д. 14</t>
  </si>
  <si>
    <t>Косино</t>
  </si>
  <si>
    <t>п. Косино, ул. Бумажников, д. 1</t>
  </si>
  <si>
    <t>п. Косино, ул. Бумажников, д. 3</t>
  </si>
  <si>
    <t>п. Косино, ул. Бумажников, д. 5</t>
  </si>
  <si>
    <t>п. Косино, ул. Бумажников, д. 7</t>
  </si>
  <si>
    <t>п. Косино, ул. Кирова, д. 2</t>
  </si>
  <si>
    <t>п. Косино, ул. Коммуны, д. 9</t>
  </si>
  <si>
    <t>п. Косино, ул. Коммуны, д. 17</t>
  </si>
  <si>
    <t>п. Косино, ул. Ленина, д. 13</t>
  </si>
  <si>
    <t>п. Косино, ул. Труда, д. 2а</t>
  </si>
  <si>
    <t>п. Кордяга, ул. Фабричная, д. 2</t>
  </si>
  <si>
    <t>п. Кордяга, ул. Фабричная, д. 6</t>
  </si>
  <si>
    <t>п. Кордяга, ул. Фабричная, д. 9</t>
  </si>
  <si>
    <t>п. Кордяга, ул. Фабричная, д. 11</t>
  </si>
  <si>
    <t>п. Кордяга, ул. Фабричная, д. 13</t>
  </si>
  <si>
    <t>п. Кордяга, ул. Фабричная, д. 15</t>
  </si>
  <si>
    <t>п. Кордяга, ул. Фабричная, д. 17</t>
  </si>
  <si>
    <t>Кильмезь</t>
  </si>
  <si>
    <t>43:11:310142:302</t>
  </si>
  <si>
    <t>Не сформирован</t>
  </si>
  <si>
    <t>с. Кстинино, ул. Советская, д. 69</t>
  </si>
  <si>
    <t>Лальск</t>
  </si>
  <si>
    <t>пгт. Лальск, ул. Ленина Фабричная, д. 12</t>
  </si>
  <si>
    <t>Луза</t>
  </si>
  <si>
    <t>Мураши</t>
  </si>
  <si>
    <t>г. Мураши, ул. К.Маркса, д. 7</t>
  </si>
  <si>
    <t>г. Мураши, ул. К.Маркса, д. 33</t>
  </si>
  <si>
    <t>Нагорск</t>
  </si>
  <si>
    <t>пгт. Нагорск, ул. Молодая Гвардия, д. 15</t>
  </si>
  <si>
    <t>пгт. Нагорск, ул. Советская, д. 60</t>
  </si>
  <si>
    <t>пгт. Нагорск, ул. Школьный городок, д. 4</t>
  </si>
  <si>
    <t>Омутнинск</t>
  </si>
  <si>
    <t>г. Омутнинск, ул. Пролетарская, д. 21</t>
  </si>
  <si>
    <t>г. Омутнинск, ул. Урицкого, д. 5</t>
  </si>
  <si>
    <t>Опарино</t>
  </si>
  <si>
    <t>пгт. Опарино, ул. Железнодорожная, д. 37</t>
  </si>
  <si>
    <t>пгт. Опарино, ул. Карла Маркса, д. 7</t>
  </si>
  <si>
    <t>пгт. Опарино, ул. Октябрьская, д. 80</t>
  </si>
  <si>
    <t>пгт. Опарино, ул. Первомайская, д. 4</t>
  </si>
  <si>
    <t>пгт. Опарино, ул. Первомайская, д. 10</t>
  </si>
  <si>
    <t>п. Заря, ул. Советская, д. 19</t>
  </si>
  <si>
    <t>Оричи</t>
  </si>
  <si>
    <t>пгт. Оричи, ул. Молодой Гвардии, д. 33</t>
  </si>
  <si>
    <t>п. Торфяной, ул. Советская, д. 8</t>
  </si>
  <si>
    <t>п. Юбилейный, д. 2</t>
  </si>
  <si>
    <t>п. Юбилейный, д. 5</t>
  </si>
  <si>
    <t>Стрижи</t>
  </si>
  <si>
    <t>пгт. Стрижи, ул. МОПРА, д. 12</t>
  </si>
  <si>
    <t>Орлов</t>
  </si>
  <si>
    <t>г. Орлов, ул. С.Халтурина, д. 25</t>
  </si>
  <si>
    <t>Демьяново</t>
  </si>
  <si>
    <t>Подосиновец</t>
  </si>
  <si>
    <t>пгт. Подосиновец, ул. Льнозаводская, д. 5</t>
  </si>
  <si>
    <t>Свеча</t>
  </si>
  <si>
    <t>пгт. Свеча, ул. Коммунистическая, д. 15</t>
  </si>
  <si>
    <t>пгт. Свеча, ул. Тотмянина, д. 19</t>
  </si>
  <si>
    <t>пгт. Свеча, ул. Коммунистическая, д. 19</t>
  </si>
  <si>
    <t>Вахруши</t>
  </si>
  <si>
    <t>пгт. Вахруши, ул. Рабочая, д. 20</t>
  </si>
  <si>
    <t>пгт. Вахруши, ул. Рабочая, д. 22</t>
  </si>
  <si>
    <t>пгт. Вахруши, ул. Рабочая, д. 24</t>
  </si>
  <si>
    <t>п. Октябрьский, ул. Лесная, д. 6</t>
  </si>
  <si>
    <t>Советск</t>
  </si>
  <si>
    <t>Тужа</t>
  </si>
  <si>
    <t>Уржум</t>
  </si>
  <si>
    <t>пгт. Арбаж, ул. Первомайская,     д. 3</t>
  </si>
  <si>
    <t>пгт. Афанасьево, ул. Соболева,   д. 46</t>
  </si>
  <si>
    <t>г. Белая Холуница, ул. Новая,      д. 17</t>
  </si>
  <si>
    <t>пгт. Верхошижемье, ул. Труда,    д. 2</t>
  </si>
  <si>
    <t>г. Сосновка, пер. Больничный,   д. 8</t>
  </si>
  <si>
    <t>г. Киров, ул. 4-й Пятилетки,           д. 36а</t>
  </si>
  <si>
    <t>г. Киров, ул. А.Горбуновой,                 д. 4А</t>
  </si>
  <si>
    <t>г. Киров, ул. Володарского,             д. 72А</t>
  </si>
  <si>
    <t>г. Киров, ул. Карла Либкнехта,    д. 36</t>
  </si>
  <si>
    <t>г. Киров, ул. Красной Звезды,              д. 3</t>
  </si>
  <si>
    <t>г. Киров, ул. Красной Звезды,            д. 4</t>
  </si>
  <si>
    <t>г. Киров, ул. Красной Звезды,             д. 5</t>
  </si>
  <si>
    <t>г. Киров, ул. Красной Звезды,               д. 12</t>
  </si>
  <si>
    <t>г. Киров, ул. Красной Звезды,                 д. 14, к. А</t>
  </si>
  <si>
    <t>г. Киров, ул. Красный Химик,               д. 1</t>
  </si>
  <si>
    <t>г. Киров, ул. Красный Химик,                 д. 3</t>
  </si>
  <si>
    <t>г. Киров, ул. Красный Химик,           д. 5</t>
  </si>
  <si>
    <t>г. Киров, ул. Красный Химик,             д. 14</t>
  </si>
  <si>
    <t>г. Киров, ул. Красный Химик,             д. 16</t>
  </si>
  <si>
    <t>г. Киров, ул. Красный Химик,             д. 18</t>
  </si>
  <si>
    <t>г. Киров, ул. Лесозаводская,            д. 9</t>
  </si>
  <si>
    <t>г. Киров, ул. Лесозаводская,                д. 16, к. А</t>
  </si>
  <si>
    <t>г. Киров, ул. Лесозаводская,                 д. 28</t>
  </si>
  <si>
    <t>г. Киров, ул. Лесозаводская,                   д. 30</t>
  </si>
  <si>
    <t>г. Киров, ул. Лесозаводская,            д. 31</t>
  </si>
  <si>
    <t>Д. Большая Субботиха</t>
  </si>
  <si>
    <t>г. Киров, мкр. Лянгасово, проезд Молодежный, д. 6</t>
  </si>
  <si>
    <t>г. Киров, мкр. Лянгасово, проезд Молодежный, д. 8</t>
  </si>
  <si>
    <t>г. Киров, мкр. Лянгасово, проезд Молодежный, д. 10</t>
  </si>
  <si>
    <t>г. Киров, ул. Преображенская,        д. 39</t>
  </si>
  <si>
    <t>г. Киров, ул. Романа Ердякова,            д. 3</t>
  </si>
  <si>
    <t>г. Киров, ул. Павла Корчагина,           д. 43</t>
  </si>
  <si>
    <t>г. Киров, ж/д ст. Поздино, д. 17</t>
  </si>
  <si>
    <t>г. Киров, пер. Троллейбусный,     д. 6</t>
  </si>
  <si>
    <t>г. Киров, пер. Троллейбусный,          д. 7</t>
  </si>
  <si>
    <t>г. Киров, проезд. Украинский,         д. 5</t>
  </si>
  <si>
    <t>П. Садаковский</t>
  </si>
  <si>
    <t>П. Сидоровка</t>
  </si>
  <si>
    <t>П. Сосновый</t>
  </si>
  <si>
    <t>С. Порошино</t>
  </si>
  <si>
    <t>С. Русское</t>
  </si>
  <si>
    <t>г. Киров, ул. Южная, д. 31а</t>
  </si>
  <si>
    <t>г. Котельнич, ул. Октябрьская,            д. 58</t>
  </si>
  <si>
    <t>г. Котельнич, ул. Советская,                 д. 111</t>
  </si>
  <si>
    <t>П. Межколхозстрой</t>
  </si>
  <si>
    <t>г. Слободской, ул. Советская,               д. 2 Ф</t>
  </si>
  <si>
    <t>п. Кордяга, ул. Пролетарская,          д. 16</t>
  </si>
  <si>
    <t>п. Соколовка, ул. Центральная,            д. 10</t>
  </si>
  <si>
    <t>пгт. Кильмезь, ул. Горького,                   д. 12</t>
  </si>
  <si>
    <t>ж/д ст. Просница, ул. Коммунистическая, д. 4</t>
  </si>
  <si>
    <t>С. Бурмакино</t>
  </si>
  <si>
    <t>С. Кстинино</t>
  </si>
  <si>
    <t>П. Безбожник</t>
  </si>
  <si>
    <t>П. Октябрьский</t>
  </si>
  <si>
    <t>г. Омутнинск, ул. Коковихина,      д. 8</t>
  </si>
  <si>
    <t>г. Омутнинск, ул. Коковихина,             д. 10</t>
  </si>
  <si>
    <t>г. Омутнинск, ул. Кривцова,            д. 28</t>
  </si>
  <si>
    <t>г. Омутнинск, ул. Набережная,              д. 3</t>
  </si>
  <si>
    <t>г. Омутнинск, ул. Набережная,            д. 4</t>
  </si>
  <si>
    <t>г. Омутнинск, ул. Набережная,             д. 6</t>
  </si>
  <si>
    <t>г. Омутнинск, ул. Набережная,          д. 7</t>
  </si>
  <si>
    <t>г. Омутнинск, ул. Набережная,           д. 9</t>
  </si>
  <si>
    <t>г. Омутнинск, ул. Набережная,           д. 12</t>
  </si>
  <si>
    <t>П. Заря</t>
  </si>
  <si>
    <t>П. Торфяной</t>
  </si>
  <si>
    <t>П. Юбилейный</t>
  </si>
  <si>
    <t>пгт. Демьяново, ул. Советская,          д. 17</t>
  </si>
  <si>
    <t>пгт. Вахруши, ул. Вокзальная,               д. 12, к. 1</t>
  </si>
  <si>
    <t>пгт. Вахруши, ул. Вокзальная,               д. 13</t>
  </si>
  <si>
    <t>пгт. Вахруши, ул. Вокзальная,                д. 14</t>
  </si>
  <si>
    <t>пгт. Вахруши, пер. Школьный,            д. 4</t>
  </si>
  <si>
    <t>п. Октябрьский, ул. Пушкина,                д. 4</t>
  </si>
  <si>
    <t>пгт. Тужа, ул. Комсомольская,            д. 10</t>
  </si>
  <si>
    <t>г. Уржум, ул. Революционная,             д. 7</t>
  </si>
  <si>
    <t>г. Уржум, ул. Чернышевского,               д. 6</t>
  </si>
  <si>
    <t>ж/д ст. Просница, ул. Свободы, д. 15</t>
  </si>
  <si>
    <t>г. Киров, пер. 2-й Громовой,            д. 33а</t>
  </si>
  <si>
    <t>Итого по Арбажскому муниципальному округу</t>
  </si>
  <si>
    <t>Итого по Афанасьевскому муниципальному округу</t>
  </si>
  <si>
    <t>Итого по Белохолуницкому муниципальному району</t>
  </si>
  <si>
    <t>Итого по Верхнекамскому муниципальному округу</t>
  </si>
  <si>
    <t>Итого по Верхошижемскому муниципальному району</t>
  </si>
  <si>
    <t>Итого по Вятскополянскому муниципальному району</t>
  </si>
  <si>
    <t>П. Казанка</t>
  </si>
  <si>
    <t>Итого по городу Вятские Поляны</t>
  </si>
  <si>
    <t>Итого по городу Кирово-Чепецку</t>
  </si>
  <si>
    <t>Итого по городу Котельничу</t>
  </si>
  <si>
    <t>Итого по городу Слободскому</t>
  </si>
  <si>
    <t>Итого по Зуевскому муниципальному району</t>
  </si>
  <si>
    <t>Итого по Кильмезскому муниципальному району</t>
  </si>
  <si>
    <t>Итого по Кирово-Чепецкому муниципальному району</t>
  </si>
  <si>
    <t>Итого по Лузскому муниципальному округу</t>
  </si>
  <si>
    <t>Итого по Мурашинскому муниципальному округу</t>
  </si>
  <si>
    <t>Итого по Нагорскому муниципальному району</t>
  </si>
  <si>
    <t>Итого по Омутнинскому муниципальному району</t>
  </si>
  <si>
    <t>Итого по Опаринскому муниципальному округу</t>
  </si>
  <si>
    <t>Итого по Оричевскому муниципальному району</t>
  </si>
  <si>
    <t>Итого по Орловскому муниципальному району</t>
  </si>
  <si>
    <t>Итого по Свечинскому муниципальному округу</t>
  </si>
  <si>
    <t>Итого по Слободскому муниципальному району</t>
  </si>
  <si>
    <t>Итого по Советскому муниципальному району</t>
  </si>
  <si>
    <t>Итого по Тужинскому муниципальному району</t>
  </si>
  <si>
    <t>Итого по Уржумскому муниципальному району</t>
  </si>
  <si>
    <t>пгт. Опарино, пер. Советский,         д. 26</t>
  </si>
  <si>
    <t>пгт. Оричи, ул. Советская 2-я,           д. 19</t>
  </si>
  <si>
    <t>п. Торфяной, ул. Юбилейная,              д. 2</t>
  </si>
  <si>
    <t>п. Торфяной, ул. Юбилейная,             д. 6</t>
  </si>
  <si>
    <t>г. Омутнинск, ул. Свободы,             д. 30</t>
  </si>
  <si>
    <t>г. Омутнинск, ул. Свободы,               д. 76</t>
  </si>
  <si>
    <t>г. Омутнинск, ул. Стальская,                 д. 101</t>
  </si>
  <si>
    <t>г. Омутнинск, ул. Стальская,                д. 126</t>
  </si>
  <si>
    <t>г. Омутнинск, ул. Стальская,               д. 124</t>
  </si>
  <si>
    <t>г. Омутнинск, ул. Стальская,                  д. 103</t>
  </si>
  <si>
    <t>пгт. Опарино, пер. Советский,                  д. 17</t>
  </si>
  <si>
    <t>пгт. Опарино, ул. Березовская,               д. 11</t>
  </si>
  <si>
    <t>п. Безбожник, ул. Маженина,           д. 12</t>
  </si>
  <si>
    <t>п. Безбожник, ул. Маженина,              д. 16</t>
  </si>
  <si>
    <t>п. Октябрьский, ул. Крупской,            д. 14</t>
  </si>
  <si>
    <t>п. Октябрьский, ул. Свободы,            д. 18</t>
  </si>
  <si>
    <t>п. Октябрьский, ул. Советская,                 д. 13</t>
  </si>
  <si>
    <t>п. Безбожник, ул. Советская,               д. 2</t>
  </si>
  <si>
    <t>ж/д ст. Просница, ул. Ленина,           д. 35</t>
  </si>
  <si>
    <t>с. Бурмакино, ул. Советская,                  д. 25</t>
  </si>
  <si>
    <t>г. Киров, ул. Коллективная,                  д. 55а</t>
  </si>
  <si>
    <t>г. Киров, ул. Карла Маркса,                    д. 116, к. А</t>
  </si>
  <si>
    <t>Итого по городу Кирову</t>
  </si>
  <si>
    <t>г. Киров, пр-кт Октябрьский,           д. 103</t>
  </si>
  <si>
    <t>г. Кирово-Чепецк, мкр. Каринторф, ул. Октябрьская,             д. 10</t>
  </si>
  <si>
    <t>г. Кирово-Чепецк, мкр. Каринторф, ул. Октябрьская,                  д. 15</t>
  </si>
  <si>
    <t>П. Кордяга</t>
  </si>
  <si>
    <t>П. Соколовка</t>
  </si>
  <si>
    <t>п. Косино, ул. Кирова, д. 4а</t>
  </si>
  <si>
    <t>п. Косино, ул. Кирова, д. 4б</t>
  </si>
  <si>
    <t>Ж/д ст. Просница</t>
  </si>
  <si>
    <t>Итого по Подосиновскому муниципальному району</t>
  </si>
  <si>
    <t>15.06.2015</t>
  </si>
  <si>
    <t>30.12.2021</t>
  </si>
  <si>
    <t>43.09.310125:112</t>
  </si>
  <si>
    <t xml:space="preserve"> Приложение № 1</t>
  </si>
  <si>
    <t xml:space="preserve">                                 </t>
  </si>
  <si>
    <t xml:space="preserve">                   к Программе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</si>
</sst>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 applyFill="1"/>
    <xf numFmtId="0" fontId="2" fillId="0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4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wrapText="1"/>
    </xf>
    <xf numFmtId="4" fontId="4" fillId="3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" fontId="6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0" fillId="2" borderId="0" xfId="0" applyFill="1" applyBorder="1"/>
    <xf numFmtId="0" fontId="3" fillId="0" borderId="15" xfId="0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0" fillId="2" borderId="14" xfId="0" applyFill="1" applyBorder="1"/>
    <xf numFmtId="0" fontId="3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7"/>
  <sheetViews>
    <sheetView tabSelected="1" zoomScale="80" zoomScaleNormal="80" workbookViewId="0">
      <selection activeCell="B4" sqref="B3:B4"/>
    </sheetView>
  </sheetViews>
  <sheetFormatPr defaultRowHeight="15"/>
  <cols>
    <col min="1" max="1" width="5.7109375" style="2" customWidth="1"/>
    <col min="2" max="2" width="24.28515625" style="2" customWidth="1"/>
    <col min="3" max="3" width="31.5703125" style="2" customWidth="1"/>
    <col min="4" max="4" width="13.140625" style="2" customWidth="1"/>
    <col min="5" max="5" width="16.85546875" style="2" customWidth="1"/>
    <col min="6" max="6" width="12.5703125" style="58" customWidth="1"/>
    <col min="7" max="7" width="15.140625" style="58" customWidth="1"/>
    <col min="8" max="8" width="13.85546875" style="2" customWidth="1"/>
    <col min="9" max="9" width="15.140625" style="68" customWidth="1"/>
    <col min="10" max="10" width="13" style="68" customWidth="1"/>
    <col min="11" max="11" width="31.42578125" style="2" customWidth="1"/>
    <col min="12" max="12" width="20" style="2" customWidth="1"/>
    <col min="13" max="13" width="0" style="1" hidden="1" customWidth="1"/>
    <col min="14" max="15" width="0" hidden="1" customWidth="1"/>
  </cols>
  <sheetData>
    <row r="1" spans="1:13" ht="25.5" customHeight="1">
      <c r="A1" s="6"/>
      <c r="B1" s="6"/>
      <c r="C1" s="6"/>
      <c r="D1" s="7"/>
      <c r="E1" s="6"/>
      <c r="F1" s="52"/>
      <c r="G1" s="52"/>
      <c r="H1" s="6"/>
      <c r="I1" s="66"/>
      <c r="J1" s="66"/>
      <c r="K1" s="87" t="s">
        <v>390</v>
      </c>
      <c r="L1" s="87"/>
    </row>
    <row r="2" spans="1:13" ht="25.5" customHeight="1">
      <c r="A2" s="6"/>
      <c r="B2" s="6"/>
      <c r="C2" s="6"/>
      <c r="D2" s="7"/>
      <c r="E2" s="6"/>
      <c r="F2" s="52"/>
      <c r="G2" s="52"/>
      <c r="H2" s="6"/>
      <c r="I2" s="66"/>
      <c r="J2" s="66"/>
      <c r="K2" s="8"/>
      <c r="L2" s="8"/>
    </row>
    <row r="3" spans="1:13" s="3" customFormat="1" ht="28.5" customHeight="1">
      <c r="A3" s="6"/>
      <c r="B3" s="6"/>
      <c r="C3" s="6"/>
      <c r="D3" s="7"/>
      <c r="E3" s="6"/>
      <c r="F3" s="52"/>
      <c r="G3" s="52"/>
      <c r="H3" s="6"/>
      <c r="I3" s="66"/>
      <c r="J3" s="66"/>
      <c r="K3" s="87" t="s">
        <v>872</v>
      </c>
      <c r="L3" s="87"/>
      <c r="M3" s="2"/>
    </row>
    <row r="4" spans="1:13" s="3" customFormat="1" ht="29.25" customHeight="1">
      <c r="A4" s="6"/>
      <c r="B4" s="6"/>
      <c r="C4" s="6"/>
      <c r="D4" s="7"/>
      <c r="E4" s="6"/>
      <c r="F4" s="52"/>
      <c r="G4" s="52"/>
      <c r="H4" s="6"/>
      <c r="I4" s="66"/>
      <c r="J4" s="66"/>
      <c r="K4" s="8"/>
      <c r="L4" s="8"/>
      <c r="M4" s="2"/>
    </row>
    <row r="5" spans="1:13" s="3" customFormat="1" ht="23.25" customHeight="1">
      <c r="A5" s="6"/>
      <c r="B5" s="6"/>
      <c r="C5" s="6"/>
      <c r="D5" s="6"/>
      <c r="E5" s="6"/>
      <c r="F5" s="52"/>
      <c r="G5" s="52"/>
      <c r="H5" s="6"/>
      <c r="I5" s="66"/>
      <c r="J5" s="7" t="s">
        <v>873</v>
      </c>
      <c r="K5" s="89" t="s">
        <v>874</v>
      </c>
      <c r="L5" s="89"/>
      <c r="M5" s="2"/>
    </row>
    <row r="6" spans="1:13" s="3" customFormat="1" ht="56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2"/>
    </row>
    <row r="7" spans="1:13" s="3" customFormat="1" ht="21.75" customHeight="1">
      <c r="A7" s="88" t="s">
        <v>391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2"/>
    </row>
    <row r="8" spans="1:13" s="3" customFormat="1" ht="22.5" customHeight="1">
      <c r="A8" s="88" t="s">
        <v>392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2"/>
    </row>
    <row r="9" spans="1:13" s="3" customFormat="1" ht="48.75" customHeight="1">
      <c r="A9" s="6"/>
      <c r="B9" s="9"/>
      <c r="C9" s="9"/>
      <c r="D9" s="9"/>
      <c r="E9" s="9"/>
      <c r="F9" s="49"/>
      <c r="G9" s="49"/>
      <c r="H9" s="6"/>
      <c r="I9" s="66"/>
      <c r="J9" s="66"/>
      <c r="K9" s="6"/>
      <c r="L9" s="6"/>
      <c r="M9" s="2"/>
    </row>
    <row r="10" spans="1:13" s="3" customFormat="1" ht="36" customHeight="1">
      <c r="A10" s="83" t="s">
        <v>0</v>
      </c>
      <c r="B10" s="83" t="s">
        <v>388</v>
      </c>
      <c r="C10" s="83" t="s">
        <v>1</v>
      </c>
      <c r="D10" s="83" t="s">
        <v>393</v>
      </c>
      <c r="E10" s="83" t="s">
        <v>389</v>
      </c>
      <c r="F10" s="83" t="s">
        <v>413</v>
      </c>
      <c r="G10" s="83"/>
      <c r="H10" s="83" t="s">
        <v>2</v>
      </c>
      <c r="I10" s="84" t="s">
        <v>498</v>
      </c>
      <c r="J10" s="84" t="s">
        <v>508</v>
      </c>
      <c r="K10" s="84"/>
      <c r="L10" s="84"/>
      <c r="M10" s="2"/>
    </row>
    <row r="11" spans="1:13" s="3" customFormat="1" ht="28.5" customHeight="1">
      <c r="A11" s="83"/>
      <c r="B11" s="83"/>
      <c r="C11" s="83"/>
      <c r="D11" s="83"/>
      <c r="E11" s="83"/>
      <c r="F11" s="83"/>
      <c r="G11" s="83"/>
      <c r="H11" s="83"/>
      <c r="I11" s="84"/>
      <c r="J11" s="84" t="s">
        <v>456</v>
      </c>
      <c r="K11" s="84" t="s">
        <v>3</v>
      </c>
      <c r="L11" s="84" t="s">
        <v>4</v>
      </c>
      <c r="M11" s="2"/>
    </row>
    <row r="12" spans="1:13" s="3" customFormat="1" ht="48.75" customHeight="1">
      <c r="A12" s="83"/>
      <c r="B12" s="83"/>
      <c r="C12" s="83"/>
      <c r="D12" s="83"/>
      <c r="E12" s="83"/>
      <c r="F12" s="11" t="s">
        <v>412</v>
      </c>
      <c r="G12" s="11" t="s">
        <v>387</v>
      </c>
      <c r="H12" s="83"/>
      <c r="I12" s="84"/>
      <c r="J12" s="84"/>
      <c r="K12" s="84"/>
      <c r="L12" s="84"/>
      <c r="M12" s="2"/>
    </row>
    <row r="13" spans="1:13" s="3" customFormat="1" ht="18.75" customHeight="1">
      <c r="A13" s="10">
        <v>1</v>
      </c>
      <c r="B13" s="11">
        <v>2</v>
      </c>
      <c r="C13" s="11">
        <v>3</v>
      </c>
      <c r="D13" s="11">
        <v>4</v>
      </c>
      <c r="E13" s="11">
        <v>5</v>
      </c>
      <c r="F13" s="10">
        <v>6</v>
      </c>
      <c r="G13" s="10">
        <v>7</v>
      </c>
      <c r="H13" s="10">
        <v>8</v>
      </c>
      <c r="I13" s="12">
        <v>9</v>
      </c>
      <c r="J13" s="12">
        <v>10</v>
      </c>
      <c r="K13" s="12">
        <v>11</v>
      </c>
      <c r="L13" s="12">
        <v>12</v>
      </c>
      <c r="M13" s="2"/>
    </row>
    <row r="14" spans="1:13" s="3" customFormat="1" ht="66" customHeight="1">
      <c r="A14" s="13"/>
      <c r="B14" s="14" t="s">
        <v>484</v>
      </c>
      <c r="C14" s="13"/>
      <c r="D14" s="11" t="s">
        <v>5</v>
      </c>
      <c r="E14" s="11" t="s">
        <v>5</v>
      </c>
      <c r="F14" s="50">
        <f>SUM(F16,F21,F23,F26,F32,F40,F47,F50,F248,F263,F271,F276,F309,F311,F317,F320,F339,F343,F367,F377,F386,F396,F399,F403,F413,F419,F421)</f>
        <v>117914.83999999997</v>
      </c>
      <c r="G14" s="59">
        <f>SUM(G16,G21,G23,G26,G32,G40,G47,G50,G248,G263,G271,G276,G309,G311,G317,G320,G339,G343,G367,G377,G386,G396,G399,G403,G413,G419,G421)</f>
        <v>7155</v>
      </c>
      <c r="H14" s="11" t="s">
        <v>5</v>
      </c>
      <c r="I14" s="50">
        <f>SUM(I16,I21,I23,I26,I32,I40,I47,I50,I248,I263,I271,I276,I309,I311,I317,I320,I339,I343,I367,I377,I386,I396,I399,I403,I413,I419,I421)</f>
        <v>160490.88</v>
      </c>
      <c r="J14" s="50">
        <f>SUM(J16,J21,J23,J26,J32,J40,J47,J50,J248,J263,J271,J276,J309,J311,J317,J320,J339,J343,J367,J377,J386,J396,J399,J403,J413,J419,J421)</f>
        <v>636542.80000000016</v>
      </c>
      <c r="K14" s="11" t="s">
        <v>5</v>
      </c>
      <c r="L14" s="11" t="s">
        <v>5</v>
      </c>
      <c r="M14" s="2"/>
    </row>
    <row r="15" spans="1:13" s="3" customFormat="1" ht="15.75" customHeight="1">
      <c r="A15" s="13"/>
      <c r="B15" s="14" t="s">
        <v>483</v>
      </c>
      <c r="C15" s="13"/>
      <c r="D15" s="11"/>
      <c r="E15" s="11"/>
      <c r="F15" s="50"/>
      <c r="G15" s="59"/>
      <c r="H15" s="11"/>
      <c r="I15" s="50"/>
      <c r="J15" s="50"/>
      <c r="K15" s="11"/>
      <c r="L15" s="11"/>
      <c r="M15" s="2"/>
    </row>
    <row r="16" spans="1:13" s="3" customFormat="1" ht="34.5" customHeight="1">
      <c r="A16" s="31"/>
      <c r="B16" s="31" t="s">
        <v>811</v>
      </c>
      <c r="C16" s="34"/>
      <c r="D16" s="32" t="s">
        <v>5</v>
      </c>
      <c r="E16" s="26" t="s">
        <v>5</v>
      </c>
      <c r="F16" s="53">
        <f>SUM(F17:F20)</f>
        <v>508.5</v>
      </c>
      <c r="G16" s="61">
        <f>SUM(G17:G20)</f>
        <v>25</v>
      </c>
      <c r="H16" s="26" t="s">
        <v>5</v>
      </c>
      <c r="I16" s="53">
        <f>SUM(I17:I20)</f>
        <v>1262</v>
      </c>
      <c r="J16" s="53">
        <f>SUM(J17:J20)</f>
        <v>8264</v>
      </c>
      <c r="K16" s="26" t="s">
        <v>5</v>
      </c>
      <c r="L16" s="26" t="s">
        <v>5</v>
      </c>
      <c r="M16" s="2"/>
    </row>
    <row r="17" spans="1:13" s="3" customFormat="1" ht="31.5">
      <c r="A17" s="27">
        <v>1</v>
      </c>
      <c r="B17" s="28" t="s">
        <v>617</v>
      </c>
      <c r="C17" s="33" t="s">
        <v>734</v>
      </c>
      <c r="D17" s="29">
        <v>1959</v>
      </c>
      <c r="E17" s="30">
        <v>42002</v>
      </c>
      <c r="F17" s="53">
        <v>114</v>
      </c>
      <c r="G17" s="61">
        <v>10</v>
      </c>
      <c r="H17" s="30">
        <v>44925</v>
      </c>
      <c r="I17" s="53">
        <v>477</v>
      </c>
      <c r="J17" s="53">
        <v>4249</v>
      </c>
      <c r="K17" s="27" t="s">
        <v>6</v>
      </c>
      <c r="L17" s="26" t="s">
        <v>512</v>
      </c>
      <c r="M17" s="2"/>
    </row>
    <row r="18" spans="1:13" s="3" customFormat="1" ht="31.5">
      <c r="A18" s="27">
        <v>2</v>
      </c>
      <c r="B18" s="28" t="s">
        <v>617</v>
      </c>
      <c r="C18" s="28" t="s">
        <v>618</v>
      </c>
      <c r="D18" s="29">
        <v>1910</v>
      </c>
      <c r="E18" s="30">
        <v>42002</v>
      </c>
      <c r="F18" s="53">
        <v>219.3</v>
      </c>
      <c r="G18" s="61">
        <v>9</v>
      </c>
      <c r="H18" s="30">
        <v>44925</v>
      </c>
      <c r="I18" s="53">
        <v>363</v>
      </c>
      <c r="J18" s="53">
        <v>1501</v>
      </c>
      <c r="K18" s="27" t="s">
        <v>7</v>
      </c>
      <c r="L18" s="26" t="s">
        <v>512</v>
      </c>
      <c r="M18" s="2"/>
    </row>
    <row r="19" spans="1:13" s="3" customFormat="1" ht="31.5">
      <c r="A19" s="27">
        <v>3</v>
      </c>
      <c r="B19" s="28" t="s">
        <v>617</v>
      </c>
      <c r="C19" s="28" t="s">
        <v>619</v>
      </c>
      <c r="D19" s="29">
        <v>1957</v>
      </c>
      <c r="E19" s="30">
        <v>41607</v>
      </c>
      <c r="F19" s="53">
        <v>74</v>
      </c>
      <c r="G19" s="61">
        <v>3</v>
      </c>
      <c r="H19" s="30">
        <v>44925</v>
      </c>
      <c r="I19" s="53">
        <v>191.4</v>
      </c>
      <c r="J19" s="53">
        <v>1001</v>
      </c>
      <c r="K19" s="27" t="s">
        <v>8</v>
      </c>
      <c r="L19" s="26" t="s">
        <v>512</v>
      </c>
      <c r="M19" s="2"/>
    </row>
    <row r="20" spans="1:13" s="3" customFormat="1" ht="31.5">
      <c r="A20" s="35">
        <v>4</v>
      </c>
      <c r="B20" s="36" t="s">
        <v>617</v>
      </c>
      <c r="C20" s="36" t="s">
        <v>620</v>
      </c>
      <c r="D20" s="29">
        <v>1974</v>
      </c>
      <c r="E20" s="30">
        <v>41607</v>
      </c>
      <c r="F20" s="53">
        <v>101.2</v>
      </c>
      <c r="G20" s="61">
        <v>3</v>
      </c>
      <c r="H20" s="30">
        <v>44925</v>
      </c>
      <c r="I20" s="53">
        <v>230.6</v>
      </c>
      <c r="J20" s="53">
        <v>1513</v>
      </c>
      <c r="K20" s="27" t="s">
        <v>9</v>
      </c>
      <c r="L20" s="26" t="s">
        <v>512</v>
      </c>
      <c r="M20" s="2"/>
    </row>
    <row r="21" spans="1:13" s="3" customFormat="1" ht="48" customHeight="1">
      <c r="A21" s="40"/>
      <c r="B21" s="40" t="s">
        <v>812</v>
      </c>
      <c r="C21" s="40"/>
      <c r="D21" s="32" t="s">
        <v>5</v>
      </c>
      <c r="E21" s="26" t="s">
        <v>5</v>
      </c>
      <c r="F21" s="53">
        <f>SUM(F22)</f>
        <v>314</v>
      </c>
      <c r="G21" s="61">
        <f>SUM(G22)</f>
        <v>17</v>
      </c>
      <c r="H21" s="26" t="s">
        <v>5</v>
      </c>
      <c r="I21" s="53">
        <f>SUM(I22)</f>
        <v>208</v>
      </c>
      <c r="J21" s="53">
        <f>SUM(J22)</f>
        <v>208</v>
      </c>
      <c r="K21" s="26" t="s">
        <v>5</v>
      </c>
      <c r="L21" s="26" t="s">
        <v>5</v>
      </c>
      <c r="M21" s="2"/>
    </row>
    <row r="22" spans="1:13" s="3" customFormat="1" ht="31.5">
      <c r="A22" s="43">
        <v>5</v>
      </c>
      <c r="B22" s="44" t="s">
        <v>621</v>
      </c>
      <c r="C22" s="44" t="s">
        <v>735</v>
      </c>
      <c r="D22" s="43">
        <v>1975</v>
      </c>
      <c r="E22" s="45">
        <v>42145</v>
      </c>
      <c r="F22" s="55">
        <v>314</v>
      </c>
      <c r="G22" s="63">
        <v>17</v>
      </c>
      <c r="H22" s="45">
        <v>44925</v>
      </c>
      <c r="I22" s="55">
        <v>208</v>
      </c>
      <c r="J22" s="55">
        <v>208</v>
      </c>
      <c r="K22" s="43" t="s">
        <v>10</v>
      </c>
      <c r="L22" s="46" t="s">
        <v>512</v>
      </c>
      <c r="M22" s="2"/>
    </row>
    <row r="23" spans="1:13" s="3" customFormat="1" ht="48" customHeight="1">
      <c r="A23" s="42"/>
      <c r="B23" s="42" t="s">
        <v>813</v>
      </c>
      <c r="C23" s="42"/>
      <c r="D23" s="32" t="s">
        <v>5</v>
      </c>
      <c r="E23" s="26" t="s">
        <v>5</v>
      </c>
      <c r="F23" s="53">
        <f>SUM(F24:F25)</f>
        <v>504.9</v>
      </c>
      <c r="G23" s="61">
        <f>SUM(G24:G25)</f>
        <v>25</v>
      </c>
      <c r="H23" s="26" t="s">
        <v>5</v>
      </c>
      <c r="I23" s="53">
        <f>SUM(I24:I25)</f>
        <v>504.3</v>
      </c>
      <c r="J23" s="53">
        <f>SUM(J24:J25)</f>
        <v>2480</v>
      </c>
      <c r="K23" s="26" t="s">
        <v>5</v>
      </c>
      <c r="L23" s="26" t="s">
        <v>5</v>
      </c>
      <c r="M23" s="2"/>
    </row>
    <row r="24" spans="1:13" s="3" customFormat="1" ht="34.5" customHeight="1">
      <c r="A24" s="37">
        <v>6</v>
      </c>
      <c r="B24" s="33" t="s">
        <v>622</v>
      </c>
      <c r="C24" s="33" t="s">
        <v>736</v>
      </c>
      <c r="D24" s="29">
        <v>1976</v>
      </c>
      <c r="E24" s="30">
        <v>42732</v>
      </c>
      <c r="F24" s="53">
        <v>254.3</v>
      </c>
      <c r="G24" s="61">
        <v>15</v>
      </c>
      <c r="H24" s="30">
        <v>44926</v>
      </c>
      <c r="I24" s="53">
        <v>254.3</v>
      </c>
      <c r="J24" s="53">
        <v>1389</v>
      </c>
      <c r="K24" s="27" t="s">
        <v>420</v>
      </c>
      <c r="L24" s="26" t="s">
        <v>512</v>
      </c>
      <c r="M24" s="2"/>
    </row>
    <row r="25" spans="1:13" s="3" customFormat="1" ht="34.5" customHeight="1">
      <c r="A25" s="35">
        <v>7</v>
      </c>
      <c r="B25" s="36" t="s">
        <v>622</v>
      </c>
      <c r="C25" s="36" t="s">
        <v>406</v>
      </c>
      <c r="D25" s="29">
        <v>1979</v>
      </c>
      <c r="E25" s="30">
        <v>42732</v>
      </c>
      <c r="F25" s="53">
        <v>250.6</v>
      </c>
      <c r="G25" s="61">
        <v>10</v>
      </c>
      <c r="H25" s="30">
        <v>44926</v>
      </c>
      <c r="I25" s="53">
        <v>250</v>
      </c>
      <c r="J25" s="53">
        <v>1091</v>
      </c>
      <c r="K25" s="27" t="s">
        <v>421</v>
      </c>
      <c r="L25" s="26" t="s">
        <v>512</v>
      </c>
      <c r="M25" s="2"/>
    </row>
    <row r="26" spans="1:13" s="3" customFormat="1" ht="48" customHeight="1">
      <c r="A26" s="34"/>
      <c r="B26" s="34" t="s">
        <v>814</v>
      </c>
      <c r="C26" s="34"/>
      <c r="D26" s="32" t="s">
        <v>5</v>
      </c>
      <c r="E26" s="26" t="s">
        <v>5</v>
      </c>
      <c r="F26" s="53">
        <f>SUM(F27:F31)</f>
        <v>1222.5</v>
      </c>
      <c r="G26" s="61">
        <f>SUM(G27:G31)</f>
        <v>76</v>
      </c>
      <c r="H26" s="26" t="s">
        <v>5</v>
      </c>
      <c r="I26" s="53">
        <f>SUM(I27:I31)</f>
        <v>1236.3</v>
      </c>
      <c r="J26" s="53">
        <f>SUM(J27:J31)</f>
        <v>1347.9</v>
      </c>
      <c r="K26" s="26" t="s">
        <v>5</v>
      </c>
      <c r="L26" s="26" t="s">
        <v>5</v>
      </c>
      <c r="M26" s="2"/>
    </row>
    <row r="27" spans="1:13" s="3" customFormat="1" ht="31.5">
      <c r="A27" s="37">
        <v>8</v>
      </c>
      <c r="B27" s="33" t="s">
        <v>623</v>
      </c>
      <c r="C27" s="33" t="s">
        <v>11</v>
      </c>
      <c r="D27" s="29">
        <v>1954</v>
      </c>
      <c r="E27" s="30">
        <v>42313</v>
      </c>
      <c r="F27" s="53">
        <v>280.5</v>
      </c>
      <c r="G27" s="61">
        <v>19</v>
      </c>
      <c r="H27" s="30">
        <v>44417</v>
      </c>
      <c r="I27" s="53">
        <v>246.9</v>
      </c>
      <c r="J27" s="53">
        <v>360.3</v>
      </c>
      <c r="K27" s="27" t="s">
        <v>12</v>
      </c>
      <c r="L27" s="26" t="s">
        <v>512</v>
      </c>
      <c r="M27" s="2"/>
    </row>
    <row r="28" spans="1:13" s="3" customFormat="1" ht="31.5">
      <c r="A28" s="27">
        <v>9</v>
      </c>
      <c r="B28" s="28" t="s">
        <v>623</v>
      </c>
      <c r="C28" s="28" t="s">
        <v>13</v>
      </c>
      <c r="D28" s="29">
        <v>1954</v>
      </c>
      <c r="E28" s="30">
        <v>42313</v>
      </c>
      <c r="F28" s="53">
        <v>325.39999999999998</v>
      </c>
      <c r="G28" s="61">
        <v>17</v>
      </c>
      <c r="H28" s="30">
        <v>44560</v>
      </c>
      <c r="I28" s="53">
        <v>246.9</v>
      </c>
      <c r="J28" s="53">
        <v>246.9</v>
      </c>
      <c r="K28" s="27" t="s">
        <v>458</v>
      </c>
      <c r="L28" s="26" t="s">
        <v>512</v>
      </c>
      <c r="M28" s="2"/>
    </row>
    <row r="29" spans="1:13" s="3" customFormat="1" ht="31.5">
      <c r="A29" s="27">
        <v>10</v>
      </c>
      <c r="B29" s="28" t="s">
        <v>623</v>
      </c>
      <c r="C29" s="28" t="s">
        <v>14</v>
      </c>
      <c r="D29" s="29">
        <v>1954</v>
      </c>
      <c r="E29" s="30">
        <v>42313</v>
      </c>
      <c r="F29" s="53">
        <v>280.2</v>
      </c>
      <c r="G29" s="61">
        <v>17</v>
      </c>
      <c r="H29" s="30">
        <v>44560</v>
      </c>
      <c r="I29" s="53">
        <v>246.9</v>
      </c>
      <c r="J29" s="53">
        <v>246.9</v>
      </c>
      <c r="K29" s="27" t="s">
        <v>459</v>
      </c>
      <c r="L29" s="26" t="s">
        <v>512</v>
      </c>
      <c r="M29" s="2"/>
    </row>
    <row r="30" spans="1:13" s="3" customFormat="1" ht="31.5">
      <c r="A30" s="27">
        <v>11</v>
      </c>
      <c r="B30" s="28" t="s">
        <v>623</v>
      </c>
      <c r="C30" s="28" t="s">
        <v>15</v>
      </c>
      <c r="D30" s="29">
        <v>1954</v>
      </c>
      <c r="E30" s="30">
        <v>42313</v>
      </c>
      <c r="F30" s="53">
        <v>94</v>
      </c>
      <c r="G30" s="61">
        <v>6</v>
      </c>
      <c r="H30" s="30">
        <v>44560</v>
      </c>
      <c r="I30" s="53">
        <v>246.9</v>
      </c>
      <c r="J30" s="53">
        <v>246.9</v>
      </c>
      <c r="K30" s="27" t="s">
        <v>460</v>
      </c>
      <c r="L30" s="26" t="s">
        <v>512</v>
      </c>
      <c r="M30" s="2"/>
    </row>
    <row r="31" spans="1:13" s="3" customFormat="1" ht="31.5">
      <c r="A31" s="35">
        <v>12</v>
      </c>
      <c r="B31" s="36" t="s">
        <v>623</v>
      </c>
      <c r="C31" s="36" t="s">
        <v>16</v>
      </c>
      <c r="D31" s="29">
        <v>1954</v>
      </c>
      <c r="E31" s="30">
        <v>42313</v>
      </c>
      <c r="F31" s="53">
        <v>242.4</v>
      </c>
      <c r="G31" s="61">
        <v>17</v>
      </c>
      <c r="H31" s="30">
        <v>44560</v>
      </c>
      <c r="I31" s="53">
        <v>248.7</v>
      </c>
      <c r="J31" s="53">
        <v>246.9</v>
      </c>
      <c r="K31" s="27" t="s">
        <v>461</v>
      </c>
      <c r="L31" s="26" t="s">
        <v>512</v>
      </c>
      <c r="M31" s="2"/>
    </row>
    <row r="32" spans="1:13" s="3" customFormat="1" ht="48" customHeight="1">
      <c r="A32" s="34"/>
      <c r="B32" s="34" t="s">
        <v>815</v>
      </c>
      <c r="C32" s="34"/>
      <c r="D32" s="32" t="s">
        <v>5</v>
      </c>
      <c r="E32" s="26" t="s">
        <v>5</v>
      </c>
      <c r="F32" s="53">
        <f>SUM(F33:F39)</f>
        <v>1363.1999999999998</v>
      </c>
      <c r="G32" s="61">
        <f>SUM(G33:G39)</f>
        <v>76</v>
      </c>
      <c r="H32" s="26" t="s">
        <v>5</v>
      </c>
      <c r="I32" s="53">
        <f>SUM(I33:I39)</f>
        <v>1833</v>
      </c>
      <c r="J32" s="53">
        <f>SUM(J33:J39)</f>
        <v>17583</v>
      </c>
      <c r="K32" s="26" t="s">
        <v>5</v>
      </c>
      <c r="L32" s="26" t="s">
        <v>5</v>
      </c>
      <c r="M32" s="2"/>
    </row>
    <row r="33" spans="1:13" s="3" customFormat="1" ht="31.5">
      <c r="A33" s="37">
        <v>13</v>
      </c>
      <c r="B33" s="33" t="s">
        <v>624</v>
      </c>
      <c r="C33" s="33" t="s">
        <v>625</v>
      </c>
      <c r="D33" s="29">
        <v>1981</v>
      </c>
      <c r="E33" s="30">
        <v>41596</v>
      </c>
      <c r="F33" s="53">
        <v>225.2</v>
      </c>
      <c r="G33" s="61">
        <v>12</v>
      </c>
      <c r="H33" s="30">
        <v>45412</v>
      </c>
      <c r="I33" s="53">
        <v>277.89999999999998</v>
      </c>
      <c r="J33" s="53">
        <v>2574</v>
      </c>
      <c r="K33" s="27" t="s">
        <v>17</v>
      </c>
      <c r="L33" s="26" t="s">
        <v>512</v>
      </c>
      <c r="M33" s="2"/>
    </row>
    <row r="34" spans="1:13" s="3" customFormat="1" ht="33" customHeight="1">
      <c r="A34" s="27">
        <v>14</v>
      </c>
      <c r="B34" s="28" t="s">
        <v>624</v>
      </c>
      <c r="C34" s="28" t="s">
        <v>626</v>
      </c>
      <c r="D34" s="29">
        <v>1982</v>
      </c>
      <c r="E34" s="30">
        <v>42702</v>
      </c>
      <c r="F34" s="53">
        <v>186.2</v>
      </c>
      <c r="G34" s="61">
        <v>6</v>
      </c>
      <c r="H34" s="30">
        <v>45412</v>
      </c>
      <c r="I34" s="53">
        <v>232.4</v>
      </c>
      <c r="J34" s="53">
        <v>2191</v>
      </c>
      <c r="K34" s="27" t="s">
        <v>18</v>
      </c>
      <c r="L34" s="26" t="s">
        <v>512</v>
      </c>
      <c r="M34" s="2"/>
    </row>
    <row r="35" spans="1:13" s="3" customFormat="1" ht="33.75" customHeight="1">
      <c r="A35" s="27">
        <v>15</v>
      </c>
      <c r="B35" s="28" t="s">
        <v>624</v>
      </c>
      <c r="C35" s="28" t="s">
        <v>627</v>
      </c>
      <c r="D35" s="29">
        <v>1969</v>
      </c>
      <c r="E35" s="30">
        <v>41950</v>
      </c>
      <c r="F35" s="53">
        <v>170.7</v>
      </c>
      <c r="G35" s="61">
        <v>10</v>
      </c>
      <c r="H35" s="30">
        <v>45412</v>
      </c>
      <c r="I35" s="53">
        <v>267.10000000000002</v>
      </c>
      <c r="J35" s="53">
        <v>1304</v>
      </c>
      <c r="K35" s="27" t="s">
        <v>19</v>
      </c>
      <c r="L35" s="26" t="s">
        <v>512</v>
      </c>
      <c r="M35" s="2"/>
    </row>
    <row r="36" spans="1:13" s="3" customFormat="1" ht="31.5">
      <c r="A36" s="27">
        <v>16</v>
      </c>
      <c r="B36" s="28" t="s">
        <v>624</v>
      </c>
      <c r="C36" s="28" t="s">
        <v>628</v>
      </c>
      <c r="D36" s="29">
        <v>1956</v>
      </c>
      <c r="E36" s="30">
        <v>41990</v>
      </c>
      <c r="F36" s="53">
        <v>176</v>
      </c>
      <c r="G36" s="61">
        <v>10</v>
      </c>
      <c r="H36" s="30">
        <v>45412</v>
      </c>
      <c r="I36" s="53">
        <v>257.3</v>
      </c>
      <c r="J36" s="53">
        <v>3809</v>
      </c>
      <c r="K36" s="27" t="s">
        <v>20</v>
      </c>
      <c r="L36" s="26" t="s">
        <v>512</v>
      </c>
      <c r="M36" s="2"/>
    </row>
    <row r="37" spans="1:13" s="3" customFormat="1" ht="31.5">
      <c r="A37" s="27">
        <v>17</v>
      </c>
      <c r="B37" s="28" t="s">
        <v>624</v>
      </c>
      <c r="C37" s="28" t="s">
        <v>629</v>
      </c>
      <c r="D37" s="29">
        <v>1981</v>
      </c>
      <c r="E37" s="30">
        <v>42480</v>
      </c>
      <c r="F37" s="53">
        <v>220.2</v>
      </c>
      <c r="G37" s="61">
        <v>16</v>
      </c>
      <c r="H37" s="30">
        <v>45412</v>
      </c>
      <c r="I37" s="53">
        <v>287.2</v>
      </c>
      <c r="J37" s="53">
        <v>2310</v>
      </c>
      <c r="K37" s="27" t="s">
        <v>462</v>
      </c>
      <c r="L37" s="26" t="s">
        <v>512</v>
      </c>
      <c r="M37" s="2"/>
    </row>
    <row r="38" spans="1:13" s="3" customFormat="1" ht="31.5">
      <c r="A38" s="27">
        <v>18</v>
      </c>
      <c r="B38" s="28" t="s">
        <v>624</v>
      </c>
      <c r="C38" s="28" t="s">
        <v>630</v>
      </c>
      <c r="D38" s="29">
        <v>1979</v>
      </c>
      <c r="E38" s="30">
        <v>41950</v>
      </c>
      <c r="F38" s="53">
        <v>255.8</v>
      </c>
      <c r="G38" s="61">
        <v>12</v>
      </c>
      <c r="H38" s="30">
        <v>45412</v>
      </c>
      <c r="I38" s="53">
        <v>354.1</v>
      </c>
      <c r="J38" s="53">
        <v>3802</v>
      </c>
      <c r="K38" s="27" t="s">
        <v>21</v>
      </c>
      <c r="L38" s="26" t="s">
        <v>512</v>
      </c>
      <c r="M38" s="2"/>
    </row>
    <row r="39" spans="1:13" s="3" customFormat="1" ht="31.5">
      <c r="A39" s="35">
        <v>19</v>
      </c>
      <c r="B39" s="36" t="s">
        <v>624</v>
      </c>
      <c r="C39" s="36" t="s">
        <v>737</v>
      </c>
      <c r="D39" s="29">
        <v>1965</v>
      </c>
      <c r="E39" s="30">
        <v>41596</v>
      </c>
      <c r="F39" s="53">
        <v>129.1</v>
      </c>
      <c r="G39" s="61">
        <v>10</v>
      </c>
      <c r="H39" s="30">
        <v>45412</v>
      </c>
      <c r="I39" s="53">
        <v>157</v>
      </c>
      <c r="J39" s="53">
        <v>1593</v>
      </c>
      <c r="K39" s="27" t="s">
        <v>22</v>
      </c>
      <c r="L39" s="26" t="s">
        <v>512</v>
      </c>
      <c r="M39" s="2"/>
    </row>
    <row r="40" spans="1:13" s="3" customFormat="1" ht="48" customHeight="1">
      <c r="A40" s="34"/>
      <c r="B40" s="34" t="s">
        <v>816</v>
      </c>
      <c r="C40" s="34"/>
      <c r="D40" s="32" t="s">
        <v>5</v>
      </c>
      <c r="E40" s="26" t="s">
        <v>5</v>
      </c>
      <c r="F40" s="53">
        <f>SUM(F41:F46)</f>
        <v>2214.5</v>
      </c>
      <c r="G40" s="61">
        <f>SUM(G41:G46)</f>
        <v>122</v>
      </c>
      <c r="H40" s="26" t="s">
        <v>5</v>
      </c>
      <c r="I40" s="53">
        <f>SUM(I41:I46)</f>
        <v>2233.5</v>
      </c>
      <c r="J40" s="53">
        <f>SUM(J41:J46)</f>
        <v>9834</v>
      </c>
      <c r="K40" s="26" t="s">
        <v>5</v>
      </c>
      <c r="L40" s="26" t="s">
        <v>5</v>
      </c>
      <c r="M40" s="2"/>
    </row>
    <row r="41" spans="1:13" s="3" customFormat="1" ht="31.5">
      <c r="A41" s="37">
        <v>20</v>
      </c>
      <c r="B41" s="33" t="s">
        <v>631</v>
      </c>
      <c r="C41" s="33" t="s">
        <v>632</v>
      </c>
      <c r="D41" s="29">
        <v>1981</v>
      </c>
      <c r="E41" s="30">
        <v>41418</v>
      </c>
      <c r="F41" s="53">
        <v>308.8</v>
      </c>
      <c r="G41" s="61">
        <v>15</v>
      </c>
      <c r="H41" s="30">
        <v>45280</v>
      </c>
      <c r="I41" s="53">
        <v>422.3</v>
      </c>
      <c r="J41" s="53">
        <v>1846</v>
      </c>
      <c r="K41" s="27" t="s">
        <v>23</v>
      </c>
      <c r="L41" s="26" t="s">
        <v>512</v>
      </c>
      <c r="M41" s="2"/>
    </row>
    <row r="42" spans="1:13" s="3" customFormat="1" ht="31.5">
      <c r="A42" s="27">
        <v>21</v>
      </c>
      <c r="B42" s="28" t="s">
        <v>817</v>
      </c>
      <c r="C42" s="28" t="s">
        <v>633</v>
      </c>
      <c r="D42" s="29">
        <v>1976</v>
      </c>
      <c r="E42" s="30">
        <v>41617</v>
      </c>
      <c r="F42" s="53">
        <v>100</v>
      </c>
      <c r="G42" s="61">
        <v>3</v>
      </c>
      <c r="H42" s="30">
        <v>45290</v>
      </c>
      <c r="I42" s="53">
        <v>420</v>
      </c>
      <c r="J42" s="53">
        <v>700</v>
      </c>
      <c r="K42" s="27" t="s">
        <v>24</v>
      </c>
      <c r="L42" s="26" t="s">
        <v>512</v>
      </c>
      <c r="M42" s="2"/>
    </row>
    <row r="43" spans="1:13" s="3" customFormat="1" ht="31.5">
      <c r="A43" s="27">
        <v>22</v>
      </c>
      <c r="B43" s="28" t="s">
        <v>634</v>
      </c>
      <c r="C43" s="28" t="s">
        <v>738</v>
      </c>
      <c r="D43" s="29">
        <v>1963</v>
      </c>
      <c r="E43" s="30">
        <v>41999</v>
      </c>
      <c r="F43" s="53">
        <v>177.4</v>
      </c>
      <c r="G43" s="61">
        <v>8</v>
      </c>
      <c r="H43" s="30">
        <v>45657</v>
      </c>
      <c r="I43" s="53">
        <v>245</v>
      </c>
      <c r="J43" s="53">
        <v>530</v>
      </c>
      <c r="K43" s="27" t="s">
        <v>25</v>
      </c>
      <c r="L43" s="26" t="s">
        <v>512</v>
      </c>
      <c r="M43" s="2"/>
    </row>
    <row r="44" spans="1:13" s="3" customFormat="1" ht="31.5">
      <c r="A44" s="27">
        <v>23</v>
      </c>
      <c r="B44" s="28" t="s">
        <v>634</v>
      </c>
      <c r="C44" s="28" t="s">
        <v>26</v>
      </c>
      <c r="D44" s="29">
        <v>1952</v>
      </c>
      <c r="E44" s="30">
        <v>42062</v>
      </c>
      <c r="F44" s="53">
        <v>445.5</v>
      </c>
      <c r="G44" s="61">
        <v>26</v>
      </c>
      <c r="H44" s="30">
        <v>45657</v>
      </c>
      <c r="I44" s="53">
        <v>382</v>
      </c>
      <c r="J44" s="53">
        <v>1759</v>
      </c>
      <c r="K44" s="27" t="s">
        <v>27</v>
      </c>
      <c r="L44" s="26" t="s">
        <v>512</v>
      </c>
      <c r="M44" s="2"/>
    </row>
    <row r="45" spans="1:13" s="3" customFormat="1" ht="31.5">
      <c r="A45" s="27">
        <v>24</v>
      </c>
      <c r="B45" s="28" t="s">
        <v>634</v>
      </c>
      <c r="C45" s="28" t="s">
        <v>635</v>
      </c>
      <c r="D45" s="29">
        <v>1968</v>
      </c>
      <c r="E45" s="30">
        <v>41618</v>
      </c>
      <c r="F45" s="53">
        <v>415.8</v>
      </c>
      <c r="G45" s="61">
        <v>24</v>
      </c>
      <c r="H45" s="30">
        <v>45657</v>
      </c>
      <c r="I45" s="53">
        <v>292.7</v>
      </c>
      <c r="J45" s="53">
        <v>3371</v>
      </c>
      <c r="K45" s="27" t="s">
        <v>28</v>
      </c>
      <c r="L45" s="26" t="s">
        <v>512</v>
      </c>
      <c r="M45" s="2"/>
    </row>
    <row r="46" spans="1:13" s="3" customFormat="1" ht="31.5">
      <c r="A46" s="35">
        <v>25</v>
      </c>
      <c r="B46" s="36" t="s">
        <v>634</v>
      </c>
      <c r="C46" s="36" t="s">
        <v>636</v>
      </c>
      <c r="D46" s="29">
        <v>1969</v>
      </c>
      <c r="E46" s="30">
        <v>42062</v>
      </c>
      <c r="F46" s="53">
        <v>767</v>
      </c>
      <c r="G46" s="61">
        <v>46</v>
      </c>
      <c r="H46" s="30">
        <v>45657</v>
      </c>
      <c r="I46" s="53">
        <v>471.5</v>
      </c>
      <c r="J46" s="53">
        <v>1628</v>
      </c>
      <c r="K46" s="27" t="s">
        <v>29</v>
      </c>
      <c r="L46" s="26" t="s">
        <v>512</v>
      </c>
      <c r="M46" s="2"/>
    </row>
    <row r="47" spans="1:13" s="3" customFormat="1" ht="31.5">
      <c r="A47" s="34"/>
      <c r="B47" s="34" t="s">
        <v>818</v>
      </c>
      <c r="C47" s="34"/>
      <c r="D47" s="32" t="s">
        <v>5</v>
      </c>
      <c r="E47" s="26" t="s">
        <v>5</v>
      </c>
      <c r="F47" s="53">
        <f>SUM(F48:F49)</f>
        <v>1334.6</v>
      </c>
      <c r="G47" s="61">
        <f>SUM(G48:G49)</f>
        <v>127</v>
      </c>
      <c r="H47" s="26" t="s">
        <v>5</v>
      </c>
      <c r="I47" s="53">
        <f>SUM(I48:I49)</f>
        <v>981.1</v>
      </c>
      <c r="J47" s="53">
        <f>SUM(J48:J49)</f>
        <v>3574</v>
      </c>
      <c r="K47" s="26" t="s">
        <v>5</v>
      </c>
      <c r="L47" s="26" t="s">
        <v>5</v>
      </c>
      <c r="M47" s="2"/>
    </row>
    <row r="48" spans="1:13" s="3" customFormat="1" ht="31.5">
      <c r="A48" s="37">
        <v>26</v>
      </c>
      <c r="B48" s="33" t="s">
        <v>637</v>
      </c>
      <c r="C48" s="33" t="s">
        <v>638</v>
      </c>
      <c r="D48" s="29">
        <v>1959</v>
      </c>
      <c r="E48" s="30">
        <v>42591</v>
      </c>
      <c r="F48" s="53">
        <v>658.1</v>
      </c>
      <c r="G48" s="61">
        <v>64</v>
      </c>
      <c r="H48" s="30">
        <v>44925</v>
      </c>
      <c r="I48" s="53">
        <v>490.81</v>
      </c>
      <c r="J48" s="53">
        <v>1705</v>
      </c>
      <c r="K48" s="27" t="s">
        <v>30</v>
      </c>
      <c r="L48" s="26" t="s">
        <v>512</v>
      </c>
      <c r="M48" s="2"/>
    </row>
    <row r="49" spans="1:13" s="3" customFormat="1" ht="31.5">
      <c r="A49" s="35">
        <v>27</v>
      </c>
      <c r="B49" s="36" t="s">
        <v>637</v>
      </c>
      <c r="C49" s="36" t="s">
        <v>639</v>
      </c>
      <c r="D49" s="29">
        <v>1959</v>
      </c>
      <c r="E49" s="30">
        <v>42591</v>
      </c>
      <c r="F49" s="53">
        <v>676.5</v>
      </c>
      <c r="G49" s="61">
        <v>63</v>
      </c>
      <c r="H49" s="30">
        <v>45291</v>
      </c>
      <c r="I49" s="53">
        <v>490.29</v>
      </c>
      <c r="J49" s="53">
        <v>1869</v>
      </c>
      <c r="K49" s="27" t="s">
        <v>31</v>
      </c>
      <c r="L49" s="26" t="s">
        <v>512</v>
      </c>
      <c r="M49" s="2"/>
    </row>
    <row r="50" spans="1:13" s="3" customFormat="1" ht="31.5">
      <c r="A50" s="34"/>
      <c r="B50" s="34" t="s">
        <v>859</v>
      </c>
      <c r="C50" s="34"/>
      <c r="D50" s="32" t="s">
        <v>5</v>
      </c>
      <c r="E50" s="26" t="s">
        <v>5</v>
      </c>
      <c r="F50" s="53">
        <f>SUM(F51:F247)</f>
        <v>71350.959999999977</v>
      </c>
      <c r="G50" s="61">
        <f>SUM(G51:G247)</f>
        <v>4622</v>
      </c>
      <c r="H50" s="26" t="s">
        <v>5</v>
      </c>
      <c r="I50" s="53">
        <f>SUM(I51:I247)</f>
        <v>102721.50999999997</v>
      </c>
      <c r="J50" s="53">
        <f>SUM(J51:J247)</f>
        <v>333091.60000000003</v>
      </c>
      <c r="K50" s="26" t="s">
        <v>5</v>
      </c>
      <c r="L50" s="26" t="s">
        <v>5</v>
      </c>
      <c r="M50" s="2"/>
    </row>
    <row r="51" spans="1:13" s="3" customFormat="1" ht="38.25" customHeight="1">
      <c r="A51" s="37">
        <v>28</v>
      </c>
      <c r="B51" s="33" t="s">
        <v>759</v>
      </c>
      <c r="C51" s="33" t="s">
        <v>534</v>
      </c>
      <c r="D51" s="29">
        <v>1938</v>
      </c>
      <c r="E51" s="30">
        <v>40960</v>
      </c>
      <c r="F51" s="53">
        <v>51.5</v>
      </c>
      <c r="G51" s="61">
        <v>5</v>
      </c>
      <c r="H51" s="30">
        <v>44195</v>
      </c>
      <c r="I51" s="53">
        <v>537.79999999999995</v>
      </c>
      <c r="J51" s="53">
        <v>2500</v>
      </c>
      <c r="K51" s="27" t="s">
        <v>32</v>
      </c>
      <c r="L51" s="26" t="s">
        <v>512</v>
      </c>
      <c r="M51" s="2"/>
    </row>
    <row r="52" spans="1:13" s="3" customFormat="1" ht="31.5">
      <c r="A52" s="27">
        <v>29</v>
      </c>
      <c r="B52" s="28" t="s">
        <v>640</v>
      </c>
      <c r="C52" s="28" t="s">
        <v>535</v>
      </c>
      <c r="D52" s="29">
        <v>1931</v>
      </c>
      <c r="E52" s="30">
        <v>42552</v>
      </c>
      <c r="F52" s="53">
        <v>494</v>
      </c>
      <c r="G52" s="61">
        <v>41</v>
      </c>
      <c r="H52" s="30">
        <v>45656</v>
      </c>
      <c r="I52" s="53">
        <v>525</v>
      </c>
      <c r="J52" s="53">
        <v>1893</v>
      </c>
      <c r="K52" s="27" t="s">
        <v>463</v>
      </c>
      <c r="L52" s="26" t="s">
        <v>512</v>
      </c>
      <c r="M52" s="2"/>
    </row>
    <row r="53" spans="1:13" s="3" customFormat="1" ht="31.5">
      <c r="A53" s="27">
        <v>30</v>
      </c>
      <c r="B53" s="28" t="s">
        <v>640</v>
      </c>
      <c r="C53" s="28" t="s">
        <v>810</v>
      </c>
      <c r="D53" s="29">
        <v>1958</v>
      </c>
      <c r="E53" s="30">
        <v>42277</v>
      </c>
      <c r="F53" s="53">
        <v>180.7</v>
      </c>
      <c r="G53" s="61">
        <v>9</v>
      </c>
      <c r="H53" s="30">
        <v>45656</v>
      </c>
      <c r="I53" s="53">
        <v>180.7</v>
      </c>
      <c r="J53" s="53">
        <v>1320</v>
      </c>
      <c r="K53" s="27" t="s">
        <v>536</v>
      </c>
      <c r="L53" s="26" t="s">
        <v>512</v>
      </c>
      <c r="M53" s="2"/>
    </row>
    <row r="54" spans="1:13" s="3" customFormat="1" ht="31.5">
      <c r="A54" s="27">
        <v>31</v>
      </c>
      <c r="B54" s="28" t="s">
        <v>640</v>
      </c>
      <c r="C54" s="28" t="s">
        <v>537</v>
      </c>
      <c r="D54" s="29">
        <v>1958</v>
      </c>
      <c r="E54" s="30">
        <v>41456</v>
      </c>
      <c r="F54" s="53">
        <v>228.8</v>
      </c>
      <c r="G54" s="61">
        <v>20</v>
      </c>
      <c r="H54" s="30">
        <v>44952</v>
      </c>
      <c r="I54" s="53">
        <v>286</v>
      </c>
      <c r="J54" s="53">
        <v>3389</v>
      </c>
      <c r="K54" s="27" t="s">
        <v>422</v>
      </c>
      <c r="L54" s="26" t="s">
        <v>512</v>
      </c>
      <c r="M54" s="2"/>
    </row>
    <row r="55" spans="1:13" s="3" customFormat="1" ht="31.5">
      <c r="A55" s="27">
        <v>32</v>
      </c>
      <c r="B55" s="28" t="s">
        <v>640</v>
      </c>
      <c r="C55" s="28" t="s">
        <v>538</v>
      </c>
      <c r="D55" s="29">
        <v>1967</v>
      </c>
      <c r="E55" s="30">
        <v>41243</v>
      </c>
      <c r="F55" s="53">
        <v>242.2</v>
      </c>
      <c r="G55" s="61">
        <v>19</v>
      </c>
      <c r="H55" s="30">
        <v>45290</v>
      </c>
      <c r="I55" s="53">
        <v>245.9</v>
      </c>
      <c r="J55" s="53">
        <v>1888</v>
      </c>
      <c r="K55" s="27" t="s">
        <v>423</v>
      </c>
      <c r="L55" s="26" t="s">
        <v>512</v>
      </c>
      <c r="M55" s="2"/>
    </row>
    <row r="56" spans="1:13" s="3" customFormat="1" ht="31.5">
      <c r="A56" s="27">
        <v>33</v>
      </c>
      <c r="B56" s="28" t="s">
        <v>640</v>
      </c>
      <c r="C56" s="28" t="s">
        <v>739</v>
      </c>
      <c r="D56" s="29">
        <v>1970</v>
      </c>
      <c r="E56" s="30">
        <v>41305</v>
      </c>
      <c r="F56" s="53">
        <v>500.1</v>
      </c>
      <c r="G56" s="61">
        <v>34</v>
      </c>
      <c r="H56" s="30">
        <v>45290</v>
      </c>
      <c r="I56" s="53">
        <v>622.1</v>
      </c>
      <c r="J56" s="53">
        <v>1552</v>
      </c>
      <c r="K56" s="27" t="s">
        <v>33</v>
      </c>
      <c r="L56" s="26" t="s">
        <v>512</v>
      </c>
      <c r="M56" s="2"/>
    </row>
    <row r="57" spans="1:13" s="3" customFormat="1" ht="31.5">
      <c r="A57" s="27">
        <v>34</v>
      </c>
      <c r="B57" s="28" t="s">
        <v>640</v>
      </c>
      <c r="C57" s="28" t="s">
        <v>740</v>
      </c>
      <c r="D57" s="29">
        <v>1936</v>
      </c>
      <c r="E57" s="30">
        <v>42710</v>
      </c>
      <c r="F57" s="53">
        <v>654.20000000000005</v>
      </c>
      <c r="G57" s="61">
        <v>58</v>
      </c>
      <c r="H57" s="30">
        <v>45656</v>
      </c>
      <c r="I57" s="53">
        <v>419.3</v>
      </c>
      <c r="J57" s="53">
        <v>1988</v>
      </c>
      <c r="K57" s="27" t="s">
        <v>34</v>
      </c>
      <c r="L57" s="26" t="s">
        <v>512</v>
      </c>
      <c r="M57" s="2"/>
    </row>
    <row r="58" spans="1:13" s="3" customFormat="1" ht="31.5">
      <c r="A58" s="27">
        <v>35</v>
      </c>
      <c r="B58" s="28" t="s">
        <v>640</v>
      </c>
      <c r="C58" s="28" t="s">
        <v>35</v>
      </c>
      <c r="D58" s="29">
        <v>1961</v>
      </c>
      <c r="E58" s="30">
        <v>41117</v>
      </c>
      <c r="F58" s="53">
        <v>280.89999999999998</v>
      </c>
      <c r="G58" s="61">
        <v>19</v>
      </c>
      <c r="H58" s="30">
        <v>44925</v>
      </c>
      <c r="I58" s="53">
        <v>365.5</v>
      </c>
      <c r="J58" s="53">
        <v>976</v>
      </c>
      <c r="K58" s="27" t="s">
        <v>36</v>
      </c>
      <c r="L58" s="26" t="s">
        <v>512</v>
      </c>
      <c r="M58" s="2"/>
    </row>
    <row r="59" spans="1:13" s="3" customFormat="1" ht="31.5">
      <c r="A59" s="27">
        <v>36</v>
      </c>
      <c r="B59" s="28" t="s">
        <v>640</v>
      </c>
      <c r="C59" s="28" t="s">
        <v>37</v>
      </c>
      <c r="D59" s="29">
        <v>1957</v>
      </c>
      <c r="E59" s="30">
        <v>41117</v>
      </c>
      <c r="F59" s="53">
        <v>258.89999999999998</v>
      </c>
      <c r="G59" s="61">
        <v>21</v>
      </c>
      <c r="H59" s="30">
        <v>44195</v>
      </c>
      <c r="I59" s="53">
        <v>360.3</v>
      </c>
      <c r="J59" s="53">
        <v>2115</v>
      </c>
      <c r="K59" s="27" t="s">
        <v>499</v>
      </c>
      <c r="L59" s="26" t="s">
        <v>512</v>
      </c>
      <c r="M59" s="2"/>
    </row>
    <row r="60" spans="1:13" s="3" customFormat="1" ht="32.25" customHeight="1">
      <c r="A60" s="27">
        <v>37</v>
      </c>
      <c r="B60" s="28" t="s">
        <v>640</v>
      </c>
      <c r="C60" s="28" t="s">
        <v>38</v>
      </c>
      <c r="D60" s="29">
        <v>1955</v>
      </c>
      <c r="E60" s="30">
        <v>41828</v>
      </c>
      <c r="F60" s="53">
        <v>450.3</v>
      </c>
      <c r="G60" s="61">
        <v>36</v>
      </c>
      <c r="H60" s="30">
        <v>45656</v>
      </c>
      <c r="I60" s="53">
        <v>501.1</v>
      </c>
      <c r="J60" s="53">
        <v>1586</v>
      </c>
      <c r="K60" s="27" t="s">
        <v>486</v>
      </c>
      <c r="L60" s="26" t="s">
        <v>512</v>
      </c>
      <c r="M60" s="2"/>
    </row>
    <row r="61" spans="1:13" s="3" customFormat="1" ht="31.5">
      <c r="A61" s="27">
        <v>38</v>
      </c>
      <c r="B61" s="28" t="s">
        <v>640</v>
      </c>
      <c r="C61" s="28" t="s">
        <v>513</v>
      </c>
      <c r="D61" s="29">
        <v>1954</v>
      </c>
      <c r="E61" s="30">
        <v>41516</v>
      </c>
      <c r="F61" s="53">
        <v>64.900000000000006</v>
      </c>
      <c r="G61" s="61">
        <v>6</v>
      </c>
      <c r="H61" s="30">
        <v>45656</v>
      </c>
      <c r="I61" s="53">
        <v>166</v>
      </c>
      <c r="J61" s="53">
        <v>331</v>
      </c>
      <c r="K61" s="27" t="s">
        <v>511</v>
      </c>
      <c r="L61" s="26" t="s">
        <v>512</v>
      </c>
      <c r="M61" s="2"/>
    </row>
    <row r="62" spans="1:13" s="3" customFormat="1" ht="31.5">
      <c r="A62" s="27">
        <v>39</v>
      </c>
      <c r="B62" s="28" t="s">
        <v>640</v>
      </c>
      <c r="C62" s="28" t="s">
        <v>39</v>
      </c>
      <c r="D62" s="29">
        <v>1954</v>
      </c>
      <c r="E62" s="30">
        <v>41516</v>
      </c>
      <c r="F62" s="53">
        <v>62.1</v>
      </c>
      <c r="G62" s="61">
        <v>4</v>
      </c>
      <c r="H62" s="30">
        <v>44925</v>
      </c>
      <c r="I62" s="53">
        <v>162.30000000000001</v>
      </c>
      <c r="J62" s="53">
        <v>2050</v>
      </c>
      <c r="K62" s="27" t="s">
        <v>40</v>
      </c>
      <c r="L62" s="26" t="s">
        <v>512</v>
      </c>
      <c r="M62" s="2"/>
    </row>
    <row r="63" spans="1:13" s="3" customFormat="1" ht="31.5">
      <c r="A63" s="27">
        <v>40</v>
      </c>
      <c r="B63" s="28" t="s">
        <v>640</v>
      </c>
      <c r="C63" s="28" t="s">
        <v>539</v>
      </c>
      <c r="D63" s="29">
        <v>1958</v>
      </c>
      <c r="E63" s="30">
        <v>42146</v>
      </c>
      <c r="F63" s="53">
        <v>112.1</v>
      </c>
      <c r="G63" s="61">
        <v>8</v>
      </c>
      <c r="H63" s="30">
        <v>45656</v>
      </c>
      <c r="I63" s="53">
        <v>96.4</v>
      </c>
      <c r="J63" s="53">
        <v>1284</v>
      </c>
      <c r="K63" s="27" t="s">
        <v>540</v>
      </c>
      <c r="L63" s="26" t="s">
        <v>512</v>
      </c>
      <c r="M63" s="2"/>
    </row>
    <row r="64" spans="1:13" s="3" customFormat="1" ht="31.5">
      <c r="A64" s="27">
        <v>41</v>
      </c>
      <c r="B64" s="28" t="s">
        <v>640</v>
      </c>
      <c r="C64" s="28" t="s">
        <v>741</v>
      </c>
      <c r="D64" s="29">
        <v>1936</v>
      </c>
      <c r="E64" s="30">
        <v>41789</v>
      </c>
      <c r="F64" s="53">
        <v>840.4</v>
      </c>
      <c r="G64" s="61">
        <v>46</v>
      </c>
      <c r="H64" s="30">
        <v>45656</v>
      </c>
      <c r="I64" s="53">
        <v>877.1</v>
      </c>
      <c r="J64" s="53">
        <v>2249</v>
      </c>
      <c r="K64" s="27" t="s">
        <v>41</v>
      </c>
      <c r="L64" s="26" t="s">
        <v>512</v>
      </c>
      <c r="M64" s="2"/>
    </row>
    <row r="65" spans="1:13" s="3" customFormat="1" ht="31.5">
      <c r="A65" s="27">
        <v>42</v>
      </c>
      <c r="B65" s="28" t="s">
        <v>640</v>
      </c>
      <c r="C65" s="28" t="s">
        <v>514</v>
      </c>
      <c r="D65" s="29">
        <v>1957</v>
      </c>
      <c r="E65" s="30">
        <v>41578</v>
      </c>
      <c r="F65" s="53">
        <v>136.4</v>
      </c>
      <c r="G65" s="61">
        <v>6</v>
      </c>
      <c r="H65" s="30">
        <v>45290</v>
      </c>
      <c r="I65" s="53">
        <v>179.8</v>
      </c>
      <c r="J65" s="53">
        <v>1268</v>
      </c>
      <c r="K65" s="27" t="s">
        <v>515</v>
      </c>
      <c r="L65" s="26" t="s">
        <v>512</v>
      </c>
      <c r="M65" s="2"/>
    </row>
    <row r="66" spans="1:13" s="3" customFormat="1" ht="31.5">
      <c r="A66" s="27">
        <v>43</v>
      </c>
      <c r="B66" s="28" t="s">
        <v>640</v>
      </c>
      <c r="C66" s="28" t="s">
        <v>516</v>
      </c>
      <c r="D66" s="29">
        <v>1957</v>
      </c>
      <c r="E66" s="30">
        <v>41485</v>
      </c>
      <c r="F66" s="53">
        <v>134.4</v>
      </c>
      <c r="G66" s="61">
        <v>9</v>
      </c>
      <c r="H66" s="30">
        <v>45290</v>
      </c>
      <c r="I66" s="53">
        <v>198.1</v>
      </c>
      <c r="J66" s="53">
        <v>1254</v>
      </c>
      <c r="K66" s="27" t="s">
        <v>517</v>
      </c>
      <c r="L66" s="26" t="s">
        <v>512</v>
      </c>
      <c r="M66" s="2"/>
    </row>
    <row r="67" spans="1:13" s="3" customFormat="1" ht="31.5">
      <c r="A67" s="27">
        <v>44</v>
      </c>
      <c r="B67" s="28" t="s">
        <v>640</v>
      </c>
      <c r="C67" s="28" t="s">
        <v>518</v>
      </c>
      <c r="D67" s="29">
        <v>1957</v>
      </c>
      <c r="E67" s="30">
        <v>41152</v>
      </c>
      <c r="F67" s="53">
        <v>61.8</v>
      </c>
      <c r="G67" s="61">
        <v>7</v>
      </c>
      <c r="H67" s="30">
        <v>45656</v>
      </c>
      <c r="I67" s="53">
        <v>1038</v>
      </c>
      <c r="J67" s="53">
        <v>432</v>
      </c>
      <c r="K67" s="27" t="s">
        <v>519</v>
      </c>
      <c r="L67" s="26" t="s">
        <v>512</v>
      </c>
      <c r="M67" s="2"/>
    </row>
    <row r="68" spans="1:13" s="3" customFormat="1" ht="31.5">
      <c r="A68" s="27">
        <v>45</v>
      </c>
      <c r="B68" s="28" t="s">
        <v>640</v>
      </c>
      <c r="C68" s="28" t="s">
        <v>541</v>
      </c>
      <c r="D68" s="29">
        <v>1957</v>
      </c>
      <c r="E68" s="30">
        <v>41789</v>
      </c>
      <c r="F68" s="53">
        <v>94.4</v>
      </c>
      <c r="G68" s="61">
        <v>5</v>
      </c>
      <c r="H68" s="30">
        <v>45656</v>
      </c>
      <c r="I68" s="53">
        <v>118.7</v>
      </c>
      <c r="J68" s="53">
        <v>844</v>
      </c>
      <c r="K68" s="27" t="s">
        <v>542</v>
      </c>
      <c r="L68" s="26" t="s">
        <v>512</v>
      </c>
      <c r="M68" s="2"/>
    </row>
    <row r="69" spans="1:13" s="3" customFormat="1" ht="31.5">
      <c r="A69" s="27">
        <v>46</v>
      </c>
      <c r="B69" s="28" t="s">
        <v>640</v>
      </c>
      <c r="C69" s="28" t="s">
        <v>42</v>
      </c>
      <c r="D69" s="29">
        <v>1935</v>
      </c>
      <c r="E69" s="30">
        <v>41027</v>
      </c>
      <c r="F69" s="53">
        <v>216.1</v>
      </c>
      <c r="G69" s="61">
        <v>25</v>
      </c>
      <c r="H69" s="30">
        <v>45290</v>
      </c>
      <c r="I69" s="53">
        <v>580</v>
      </c>
      <c r="J69" s="53">
        <v>993</v>
      </c>
      <c r="K69" s="27" t="s">
        <v>43</v>
      </c>
      <c r="L69" s="26" t="s">
        <v>512</v>
      </c>
      <c r="M69" s="2"/>
    </row>
    <row r="70" spans="1:13" s="3" customFormat="1" ht="31.5">
      <c r="A70" s="27">
        <v>47</v>
      </c>
      <c r="B70" s="28" t="s">
        <v>640</v>
      </c>
      <c r="C70" s="28" t="s">
        <v>44</v>
      </c>
      <c r="D70" s="29">
        <v>1938</v>
      </c>
      <c r="E70" s="30">
        <v>41117</v>
      </c>
      <c r="F70" s="53">
        <v>511.9</v>
      </c>
      <c r="G70" s="61">
        <v>31</v>
      </c>
      <c r="H70" s="30">
        <v>45290</v>
      </c>
      <c r="I70" s="53">
        <v>563.70000000000005</v>
      </c>
      <c r="J70" s="53">
        <v>1929</v>
      </c>
      <c r="K70" s="27" t="s">
        <v>45</v>
      </c>
      <c r="L70" s="26" t="s">
        <v>512</v>
      </c>
      <c r="M70" s="2"/>
    </row>
    <row r="71" spans="1:13" s="3" customFormat="1" ht="31.5">
      <c r="A71" s="27">
        <v>48</v>
      </c>
      <c r="B71" s="28" t="s">
        <v>640</v>
      </c>
      <c r="C71" s="28" t="s">
        <v>46</v>
      </c>
      <c r="D71" s="29">
        <v>1938</v>
      </c>
      <c r="E71" s="30">
        <v>41027</v>
      </c>
      <c r="F71" s="53">
        <v>463.4</v>
      </c>
      <c r="G71" s="61">
        <v>44</v>
      </c>
      <c r="H71" s="30">
        <v>44195</v>
      </c>
      <c r="I71" s="53">
        <v>513.6</v>
      </c>
      <c r="J71" s="53">
        <v>2520</v>
      </c>
      <c r="K71" s="27" t="s">
        <v>47</v>
      </c>
      <c r="L71" s="26" t="s">
        <v>512</v>
      </c>
      <c r="M71" s="2"/>
    </row>
    <row r="72" spans="1:13" s="3" customFormat="1" ht="31.5">
      <c r="A72" s="27">
        <v>49</v>
      </c>
      <c r="B72" s="28" t="s">
        <v>640</v>
      </c>
      <c r="C72" s="28" t="s">
        <v>48</v>
      </c>
      <c r="D72" s="29">
        <v>1952</v>
      </c>
      <c r="E72" s="30">
        <v>41305</v>
      </c>
      <c r="F72" s="53">
        <v>585.9</v>
      </c>
      <c r="G72" s="61">
        <v>46</v>
      </c>
      <c r="H72" s="30">
        <v>45290</v>
      </c>
      <c r="I72" s="53">
        <v>979.3</v>
      </c>
      <c r="J72" s="53">
        <v>1714</v>
      </c>
      <c r="K72" s="27" t="s">
        <v>464</v>
      </c>
      <c r="L72" s="26" t="s">
        <v>512</v>
      </c>
      <c r="M72" s="2"/>
    </row>
    <row r="73" spans="1:13" s="3" customFormat="1" ht="31.5">
      <c r="A73" s="27">
        <v>50</v>
      </c>
      <c r="B73" s="28" t="s">
        <v>640</v>
      </c>
      <c r="C73" s="28" t="s">
        <v>49</v>
      </c>
      <c r="D73" s="29">
        <v>1975</v>
      </c>
      <c r="E73" s="30">
        <v>41698</v>
      </c>
      <c r="F73" s="53">
        <v>267.3</v>
      </c>
      <c r="G73" s="61">
        <v>19</v>
      </c>
      <c r="H73" s="30">
        <v>45656</v>
      </c>
      <c r="I73" s="53">
        <v>317.2</v>
      </c>
      <c r="J73" s="53">
        <v>894</v>
      </c>
      <c r="K73" s="27" t="s">
        <v>50</v>
      </c>
      <c r="L73" s="26" t="s">
        <v>512</v>
      </c>
      <c r="M73" s="2"/>
    </row>
    <row r="74" spans="1:13" s="3" customFormat="1" ht="33.75" customHeight="1">
      <c r="A74" s="27">
        <v>51</v>
      </c>
      <c r="B74" s="28" t="s">
        <v>640</v>
      </c>
      <c r="C74" s="28" t="s">
        <v>543</v>
      </c>
      <c r="D74" s="29">
        <v>1917</v>
      </c>
      <c r="E74" s="30">
        <v>41117</v>
      </c>
      <c r="F74" s="53">
        <v>150.19999999999999</v>
      </c>
      <c r="G74" s="61">
        <v>7</v>
      </c>
      <c r="H74" s="30">
        <v>44925</v>
      </c>
      <c r="I74" s="53">
        <v>255.1</v>
      </c>
      <c r="J74" s="53">
        <v>573</v>
      </c>
      <c r="K74" s="27" t="s">
        <v>424</v>
      </c>
      <c r="L74" s="26" t="s">
        <v>512</v>
      </c>
      <c r="M74" s="2"/>
    </row>
    <row r="75" spans="1:13" s="3" customFormat="1" ht="31.5">
      <c r="A75" s="27">
        <v>52</v>
      </c>
      <c r="B75" s="28" t="s">
        <v>640</v>
      </c>
      <c r="C75" s="28" t="s">
        <v>544</v>
      </c>
      <c r="D75" s="29">
        <v>1969</v>
      </c>
      <c r="E75" s="30">
        <v>41698</v>
      </c>
      <c r="F75" s="53">
        <v>856.3</v>
      </c>
      <c r="G75" s="61">
        <v>46</v>
      </c>
      <c r="H75" s="30">
        <v>45656</v>
      </c>
      <c r="I75" s="53">
        <v>960.5</v>
      </c>
      <c r="J75" s="53">
        <v>2311</v>
      </c>
      <c r="K75" s="27" t="s">
        <v>51</v>
      </c>
      <c r="L75" s="26" t="s">
        <v>512</v>
      </c>
      <c r="M75" s="2"/>
    </row>
    <row r="76" spans="1:13" s="3" customFormat="1" ht="31.5">
      <c r="A76" s="27">
        <v>53</v>
      </c>
      <c r="B76" s="28" t="s">
        <v>640</v>
      </c>
      <c r="C76" s="28" t="s">
        <v>545</v>
      </c>
      <c r="D76" s="29">
        <v>1917</v>
      </c>
      <c r="E76" s="30">
        <v>42335</v>
      </c>
      <c r="F76" s="53">
        <v>1000.8</v>
      </c>
      <c r="G76" s="61">
        <v>46</v>
      </c>
      <c r="H76" s="30">
        <v>45656</v>
      </c>
      <c r="I76" s="53">
        <v>1126</v>
      </c>
      <c r="J76" s="53">
        <v>1762</v>
      </c>
      <c r="K76" s="27" t="s">
        <v>52</v>
      </c>
      <c r="L76" s="26" t="s">
        <v>512</v>
      </c>
      <c r="M76" s="2"/>
    </row>
    <row r="77" spans="1:13" s="3" customFormat="1" ht="31.5">
      <c r="A77" s="27">
        <v>54</v>
      </c>
      <c r="B77" s="28" t="s">
        <v>640</v>
      </c>
      <c r="C77" s="28" t="s">
        <v>546</v>
      </c>
      <c r="D77" s="29">
        <v>1917</v>
      </c>
      <c r="E77" s="30">
        <v>42338</v>
      </c>
      <c r="F77" s="53">
        <v>382.7</v>
      </c>
      <c r="G77" s="61">
        <v>24</v>
      </c>
      <c r="H77" s="30">
        <v>45656</v>
      </c>
      <c r="I77" s="53">
        <v>432.9</v>
      </c>
      <c r="J77" s="53">
        <v>1160</v>
      </c>
      <c r="K77" s="27" t="s">
        <v>465</v>
      </c>
      <c r="L77" s="26" t="s">
        <v>512</v>
      </c>
      <c r="M77" s="2"/>
    </row>
    <row r="78" spans="1:13" s="3" customFormat="1" ht="31.5">
      <c r="A78" s="27">
        <v>55</v>
      </c>
      <c r="B78" s="28" t="s">
        <v>640</v>
      </c>
      <c r="C78" s="28" t="s">
        <v>547</v>
      </c>
      <c r="D78" s="29">
        <v>1900</v>
      </c>
      <c r="E78" s="30">
        <v>42641</v>
      </c>
      <c r="F78" s="53">
        <v>58</v>
      </c>
      <c r="G78" s="61">
        <v>1</v>
      </c>
      <c r="H78" s="30">
        <v>45654</v>
      </c>
      <c r="I78" s="53">
        <v>177</v>
      </c>
      <c r="J78" s="53">
        <v>3611</v>
      </c>
      <c r="K78" s="27" t="s">
        <v>548</v>
      </c>
      <c r="L78" s="26" t="s">
        <v>512</v>
      </c>
      <c r="M78" s="2"/>
    </row>
    <row r="79" spans="1:13" s="3" customFormat="1" ht="31.5">
      <c r="A79" s="27">
        <v>56</v>
      </c>
      <c r="B79" s="28" t="s">
        <v>640</v>
      </c>
      <c r="C79" s="28" t="s">
        <v>549</v>
      </c>
      <c r="D79" s="29">
        <v>1954</v>
      </c>
      <c r="E79" s="30">
        <v>42020</v>
      </c>
      <c r="F79" s="53">
        <v>525.6</v>
      </c>
      <c r="G79" s="61">
        <v>32</v>
      </c>
      <c r="H79" s="30">
        <v>45656</v>
      </c>
      <c r="I79" s="53">
        <v>636.5</v>
      </c>
      <c r="J79" s="53">
        <v>2402</v>
      </c>
      <c r="K79" s="27" t="s">
        <v>550</v>
      </c>
      <c r="L79" s="26" t="s">
        <v>512</v>
      </c>
      <c r="M79" s="2"/>
    </row>
    <row r="80" spans="1:13" s="3" customFormat="1" ht="30.75" customHeight="1">
      <c r="A80" s="27">
        <v>57</v>
      </c>
      <c r="B80" s="28" t="s">
        <v>640</v>
      </c>
      <c r="C80" s="28" t="s">
        <v>395</v>
      </c>
      <c r="D80" s="29">
        <v>1956</v>
      </c>
      <c r="E80" s="30">
        <v>41578</v>
      </c>
      <c r="F80" s="53">
        <v>535.6</v>
      </c>
      <c r="G80" s="61">
        <v>39</v>
      </c>
      <c r="H80" s="30">
        <v>45656</v>
      </c>
      <c r="I80" s="53">
        <v>651.6</v>
      </c>
      <c r="J80" s="53">
        <v>2649</v>
      </c>
      <c r="K80" s="27" t="s">
        <v>53</v>
      </c>
      <c r="L80" s="26" t="s">
        <v>512</v>
      </c>
      <c r="M80" s="2"/>
    </row>
    <row r="81" spans="1:13" s="3" customFormat="1" ht="31.5">
      <c r="A81" s="27">
        <v>58</v>
      </c>
      <c r="B81" s="28" t="s">
        <v>640</v>
      </c>
      <c r="C81" s="28" t="s">
        <v>551</v>
      </c>
      <c r="D81" s="29">
        <v>1960</v>
      </c>
      <c r="E81" s="30">
        <v>42551</v>
      </c>
      <c r="F81" s="53">
        <v>83.2</v>
      </c>
      <c r="G81" s="61">
        <v>4</v>
      </c>
      <c r="H81" s="30">
        <v>45656</v>
      </c>
      <c r="I81" s="53">
        <v>112.8</v>
      </c>
      <c r="J81" s="53">
        <v>939</v>
      </c>
      <c r="K81" s="27" t="s">
        <v>552</v>
      </c>
      <c r="L81" s="26" t="s">
        <v>512</v>
      </c>
      <c r="M81" s="2"/>
    </row>
    <row r="82" spans="1:13" s="3" customFormat="1" ht="31.5">
      <c r="A82" s="27">
        <v>59</v>
      </c>
      <c r="B82" s="28" t="s">
        <v>640</v>
      </c>
      <c r="C82" s="28" t="s">
        <v>553</v>
      </c>
      <c r="D82" s="29">
        <v>1960</v>
      </c>
      <c r="E82" s="30">
        <v>42381</v>
      </c>
      <c r="F82" s="53">
        <v>61.6</v>
      </c>
      <c r="G82" s="61">
        <v>5</v>
      </c>
      <c r="H82" s="30">
        <v>45656</v>
      </c>
      <c r="I82" s="53">
        <v>861</v>
      </c>
      <c r="J82" s="53">
        <v>861</v>
      </c>
      <c r="K82" s="27" t="s">
        <v>554</v>
      </c>
      <c r="L82" s="26" t="s">
        <v>512</v>
      </c>
      <c r="M82" s="2"/>
    </row>
    <row r="83" spans="1:13" s="3" customFormat="1" ht="31.5">
      <c r="A83" s="27">
        <v>60</v>
      </c>
      <c r="B83" s="28" t="s">
        <v>640</v>
      </c>
      <c r="C83" s="28" t="s">
        <v>54</v>
      </c>
      <c r="D83" s="29">
        <v>1958</v>
      </c>
      <c r="E83" s="30">
        <v>42310</v>
      </c>
      <c r="F83" s="53">
        <v>835.3</v>
      </c>
      <c r="G83" s="61">
        <v>46</v>
      </c>
      <c r="H83" s="30">
        <v>45656</v>
      </c>
      <c r="I83" s="53">
        <v>961</v>
      </c>
      <c r="J83" s="53">
        <v>3000</v>
      </c>
      <c r="K83" s="27" t="s">
        <v>55</v>
      </c>
      <c r="L83" s="26" t="s">
        <v>512</v>
      </c>
      <c r="M83" s="2"/>
    </row>
    <row r="84" spans="1:13" s="3" customFormat="1" ht="31.5">
      <c r="A84" s="27">
        <v>61</v>
      </c>
      <c r="B84" s="28" t="s">
        <v>640</v>
      </c>
      <c r="C84" s="28" t="s">
        <v>56</v>
      </c>
      <c r="D84" s="29">
        <v>1959</v>
      </c>
      <c r="E84" s="30">
        <v>42364</v>
      </c>
      <c r="F84" s="53">
        <v>328.6</v>
      </c>
      <c r="G84" s="61">
        <v>20</v>
      </c>
      <c r="H84" s="30">
        <v>45656</v>
      </c>
      <c r="I84" s="53">
        <v>356.6</v>
      </c>
      <c r="J84" s="53">
        <v>1042</v>
      </c>
      <c r="K84" s="27" t="s">
        <v>57</v>
      </c>
      <c r="L84" s="26" t="s">
        <v>512</v>
      </c>
      <c r="M84" s="2"/>
    </row>
    <row r="85" spans="1:13" s="3" customFormat="1" ht="31.5">
      <c r="A85" s="27">
        <v>62</v>
      </c>
      <c r="B85" s="28" t="s">
        <v>640</v>
      </c>
      <c r="C85" s="28" t="s">
        <v>58</v>
      </c>
      <c r="D85" s="29">
        <v>1960</v>
      </c>
      <c r="E85" s="30">
        <v>41243</v>
      </c>
      <c r="F85" s="53">
        <v>116.3</v>
      </c>
      <c r="G85" s="61">
        <v>10</v>
      </c>
      <c r="H85" s="30">
        <v>44925</v>
      </c>
      <c r="I85" s="53">
        <v>350.3</v>
      </c>
      <c r="J85" s="53">
        <v>1136</v>
      </c>
      <c r="K85" s="27" t="s">
        <v>59</v>
      </c>
      <c r="L85" s="26" t="s">
        <v>512</v>
      </c>
      <c r="M85" s="2"/>
    </row>
    <row r="86" spans="1:13" s="3" customFormat="1" ht="31.5">
      <c r="A86" s="27">
        <v>63</v>
      </c>
      <c r="B86" s="28" t="s">
        <v>640</v>
      </c>
      <c r="C86" s="28" t="s">
        <v>396</v>
      </c>
      <c r="D86" s="29">
        <v>1962</v>
      </c>
      <c r="E86" s="30">
        <v>42293</v>
      </c>
      <c r="F86" s="53">
        <v>474</v>
      </c>
      <c r="G86" s="61">
        <v>38</v>
      </c>
      <c r="H86" s="30">
        <v>45656</v>
      </c>
      <c r="I86" s="53">
        <v>510</v>
      </c>
      <c r="J86" s="53">
        <v>2579</v>
      </c>
      <c r="K86" s="27" t="s">
        <v>60</v>
      </c>
      <c r="L86" s="26" t="s">
        <v>512</v>
      </c>
      <c r="M86" s="2"/>
    </row>
    <row r="87" spans="1:13" s="3" customFormat="1" ht="31.5">
      <c r="A87" s="27">
        <v>64</v>
      </c>
      <c r="B87" s="28" t="s">
        <v>640</v>
      </c>
      <c r="C87" s="28" t="s">
        <v>555</v>
      </c>
      <c r="D87" s="29">
        <v>1957</v>
      </c>
      <c r="E87" s="30">
        <v>41828</v>
      </c>
      <c r="F87" s="53">
        <v>27.7</v>
      </c>
      <c r="G87" s="61">
        <v>3</v>
      </c>
      <c r="H87" s="30">
        <v>45656</v>
      </c>
      <c r="I87" s="53">
        <v>109.2</v>
      </c>
      <c r="J87" s="53">
        <v>1192</v>
      </c>
      <c r="K87" s="27" t="s">
        <v>556</v>
      </c>
      <c r="L87" s="26" t="s">
        <v>512</v>
      </c>
      <c r="M87" s="2"/>
    </row>
    <row r="88" spans="1:13" s="3" customFormat="1" ht="31.5">
      <c r="A88" s="27">
        <v>65</v>
      </c>
      <c r="B88" s="28" t="s">
        <v>640</v>
      </c>
      <c r="C88" s="28" t="s">
        <v>520</v>
      </c>
      <c r="D88" s="29">
        <v>1957</v>
      </c>
      <c r="E88" s="30">
        <v>41698</v>
      </c>
      <c r="F88" s="53">
        <v>61.5</v>
      </c>
      <c r="G88" s="61">
        <v>8</v>
      </c>
      <c r="H88" s="30">
        <v>45656</v>
      </c>
      <c r="I88" s="53">
        <v>124.8</v>
      </c>
      <c r="J88" s="53">
        <v>1212</v>
      </c>
      <c r="K88" s="27" t="s">
        <v>521</v>
      </c>
      <c r="L88" s="26" t="s">
        <v>512</v>
      </c>
      <c r="M88" s="2"/>
    </row>
    <row r="89" spans="1:13" s="3" customFormat="1" ht="31.5">
      <c r="A89" s="27">
        <v>66</v>
      </c>
      <c r="B89" s="28" t="s">
        <v>640</v>
      </c>
      <c r="C89" s="28" t="s">
        <v>61</v>
      </c>
      <c r="D89" s="29">
        <v>1917</v>
      </c>
      <c r="E89" s="30">
        <v>41892</v>
      </c>
      <c r="F89" s="53">
        <v>199.5</v>
      </c>
      <c r="G89" s="61">
        <v>13</v>
      </c>
      <c r="H89" s="30">
        <v>45656</v>
      </c>
      <c r="I89" s="53">
        <v>283.5</v>
      </c>
      <c r="J89" s="53">
        <v>1343</v>
      </c>
      <c r="K89" s="27" t="s">
        <v>62</v>
      </c>
      <c r="L89" s="26" t="s">
        <v>512</v>
      </c>
      <c r="M89" s="2"/>
    </row>
    <row r="90" spans="1:13" s="3" customFormat="1" ht="31.5">
      <c r="A90" s="27">
        <v>67</v>
      </c>
      <c r="B90" s="28" t="s">
        <v>640</v>
      </c>
      <c r="C90" s="28" t="s">
        <v>742</v>
      </c>
      <c r="D90" s="29">
        <v>1917</v>
      </c>
      <c r="E90" s="30">
        <v>42641</v>
      </c>
      <c r="F90" s="53">
        <v>271.8</v>
      </c>
      <c r="G90" s="61">
        <v>24</v>
      </c>
      <c r="H90" s="30">
        <v>45656</v>
      </c>
      <c r="I90" s="53">
        <v>352.8</v>
      </c>
      <c r="J90" s="53">
        <v>1949</v>
      </c>
      <c r="K90" s="27" t="s">
        <v>63</v>
      </c>
      <c r="L90" s="26" t="s">
        <v>512</v>
      </c>
      <c r="M90" s="2"/>
    </row>
    <row r="91" spans="1:13" s="3" customFormat="1" ht="31.5">
      <c r="A91" s="27">
        <v>68</v>
      </c>
      <c r="B91" s="28" t="s">
        <v>640</v>
      </c>
      <c r="C91" s="28" t="s">
        <v>858</v>
      </c>
      <c r="D91" s="29">
        <v>1899</v>
      </c>
      <c r="E91" s="30">
        <v>42605</v>
      </c>
      <c r="F91" s="53">
        <v>253.9</v>
      </c>
      <c r="G91" s="61">
        <v>29</v>
      </c>
      <c r="H91" s="30">
        <v>45656</v>
      </c>
      <c r="I91" s="53">
        <v>460.3</v>
      </c>
      <c r="J91" s="53">
        <v>943</v>
      </c>
      <c r="K91" s="27" t="s">
        <v>64</v>
      </c>
      <c r="L91" s="26" t="s">
        <v>512</v>
      </c>
      <c r="M91" s="2"/>
    </row>
    <row r="92" spans="1:13" s="3" customFormat="1" ht="31.5">
      <c r="A92" s="27">
        <v>69</v>
      </c>
      <c r="B92" s="28" t="s">
        <v>640</v>
      </c>
      <c r="C92" s="28" t="s">
        <v>65</v>
      </c>
      <c r="D92" s="29">
        <v>1972</v>
      </c>
      <c r="E92" s="30">
        <v>41180</v>
      </c>
      <c r="F92" s="53">
        <v>437.3</v>
      </c>
      <c r="G92" s="61">
        <v>28</v>
      </c>
      <c r="H92" s="30">
        <v>44925</v>
      </c>
      <c r="I92" s="53">
        <v>720.4</v>
      </c>
      <c r="J92" s="53">
        <v>2863</v>
      </c>
      <c r="K92" s="27" t="s">
        <v>641</v>
      </c>
      <c r="L92" s="26" t="s">
        <v>512</v>
      </c>
      <c r="M92" s="2"/>
    </row>
    <row r="93" spans="1:13" s="3" customFormat="1" ht="31.5">
      <c r="A93" s="27">
        <v>70</v>
      </c>
      <c r="B93" s="28" t="s">
        <v>640</v>
      </c>
      <c r="C93" s="28" t="s">
        <v>66</v>
      </c>
      <c r="D93" s="29">
        <v>1970</v>
      </c>
      <c r="E93" s="30">
        <v>41243</v>
      </c>
      <c r="F93" s="53">
        <v>533.29999999999995</v>
      </c>
      <c r="G93" s="61">
        <v>36</v>
      </c>
      <c r="H93" s="30">
        <v>45290</v>
      </c>
      <c r="I93" s="53">
        <v>693.4</v>
      </c>
      <c r="J93" s="53">
        <v>2308</v>
      </c>
      <c r="K93" s="27" t="s">
        <v>466</v>
      </c>
      <c r="L93" s="26" t="s">
        <v>512</v>
      </c>
      <c r="M93" s="2"/>
    </row>
    <row r="94" spans="1:13" s="3" customFormat="1" ht="31.5">
      <c r="A94" s="27">
        <v>71</v>
      </c>
      <c r="B94" s="28" t="s">
        <v>640</v>
      </c>
      <c r="C94" s="28" t="s">
        <v>67</v>
      </c>
      <c r="D94" s="29">
        <v>1959</v>
      </c>
      <c r="E94" s="30">
        <v>42193</v>
      </c>
      <c r="F94" s="53">
        <v>204.6</v>
      </c>
      <c r="G94" s="61">
        <v>12</v>
      </c>
      <c r="H94" s="30">
        <v>45656</v>
      </c>
      <c r="I94" s="53">
        <v>226.4</v>
      </c>
      <c r="J94" s="53">
        <v>1161</v>
      </c>
      <c r="K94" s="27" t="s">
        <v>425</v>
      </c>
      <c r="L94" s="26" t="s">
        <v>512</v>
      </c>
      <c r="M94" s="2"/>
    </row>
    <row r="95" spans="1:13" s="3" customFormat="1" ht="31.5">
      <c r="A95" s="27">
        <v>72</v>
      </c>
      <c r="B95" s="28" t="s">
        <v>640</v>
      </c>
      <c r="C95" s="28" t="s">
        <v>68</v>
      </c>
      <c r="D95" s="29">
        <v>1955</v>
      </c>
      <c r="E95" s="30">
        <v>41851</v>
      </c>
      <c r="F95" s="53">
        <v>666</v>
      </c>
      <c r="G95" s="61">
        <v>45</v>
      </c>
      <c r="H95" s="30">
        <v>45656</v>
      </c>
      <c r="I95" s="53">
        <v>772.1</v>
      </c>
      <c r="J95" s="53">
        <v>2998</v>
      </c>
      <c r="K95" s="27" t="s">
        <v>69</v>
      </c>
      <c r="L95" s="26" t="s">
        <v>512</v>
      </c>
      <c r="M95" s="2"/>
    </row>
    <row r="96" spans="1:13" s="3" customFormat="1" ht="31.5">
      <c r="A96" s="27">
        <v>73</v>
      </c>
      <c r="B96" s="28" t="s">
        <v>640</v>
      </c>
      <c r="C96" s="28" t="s">
        <v>70</v>
      </c>
      <c r="D96" s="29">
        <v>1950</v>
      </c>
      <c r="E96" s="30">
        <v>41936</v>
      </c>
      <c r="F96" s="53">
        <v>349.9</v>
      </c>
      <c r="G96" s="61">
        <v>26</v>
      </c>
      <c r="H96" s="30">
        <v>45656</v>
      </c>
      <c r="I96" s="53">
        <v>458.6</v>
      </c>
      <c r="J96" s="53">
        <v>1863</v>
      </c>
      <c r="K96" s="27" t="s">
        <v>71</v>
      </c>
      <c r="L96" s="26" t="s">
        <v>512</v>
      </c>
      <c r="M96" s="2"/>
    </row>
    <row r="97" spans="1:13" s="3" customFormat="1" ht="31.5">
      <c r="A97" s="27">
        <v>74</v>
      </c>
      <c r="B97" s="28" t="s">
        <v>640</v>
      </c>
      <c r="C97" s="28" t="s">
        <v>857</v>
      </c>
      <c r="D97" s="29">
        <v>1969</v>
      </c>
      <c r="E97" s="30">
        <v>41828</v>
      </c>
      <c r="F97" s="53">
        <v>153.9</v>
      </c>
      <c r="G97" s="61">
        <v>14</v>
      </c>
      <c r="H97" s="30">
        <v>45656</v>
      </c>
      <c r="I97" s="53">
        <v>332.46</v>
      </c>
      <c r="J97" s="53">
        <v>811</v>
      </c>
      <c r="K97" s="27" t="s">
        <v>72</v>
      </c>
      <c r="L97" s="26" t="s">
        <v>512</v>
      </c>
      <c r="M97" s="2"/>
    </row>
    <row r="98" spans="1:13" s="3" customFormat="1" ht="31.5">
      <c r="A98" s="27">
        <v>75</v>
      </c>
      <c r="B98" s="28" t="s">
        <v>640</v>
      </c>
      <c r="C98" s="28" t="s">
        <v>557</v>
      </c>
      <c r="D98" s="29">
        <v>1982</v>
      </c>
      <c r="E98" s="30">
        <v>41089</v>
      </c>
      <c r="F98" s="53">
        <v>722.55</v>
      </c>
      <c r="G98" s="61">
        <v>43</v>
      </c>
      <c r="H98" s="30">
        <v>44195</v>
      </c>
      <c r="I98" s="53">
        <v>747.1</v>
      </c>
      <c r="J98" s="53">
        <v>2402</v>
      </c>
      <c r="K98" s="27" t="s">
        <v>73</v>
      </c>
      <c r="L98" s="26" t="s">
        <v>512</v>
      </c>
      <c r="M98" s="2"/>
    </row>
    <row r="99" spans="1:13" s="3" customFormat="1" ht="31.5">
      <c r="A99" s="27">
        <v>76</v>
      </c>
      <c r="B99" s="28" t="s">
        <v>640</v>
      </c>
      <c r="C99" s="28" t="s">
        <v>74</v>
      </c>
      <c r="D99" s="29">
        <v>1910</v>
      </c>
      <c r="E99" s="30">
        <v>40960</v>
      </c>
      <c r="F99" s="53">
        <v>60.06</v>
      </c>
      <c r="G99" s="61">
        <v>3</v>
      </c>
      <c r="H99" s="30">
        <v>44195</v>
      </c>
      <c r="I99" s="53">
        <v>158.1</v>
      </c>
      <c r="J99" s="53">
        <v>612</v>
      </c>
      <c r="K99" s="27" t="s">
        <v>75</v>
      </c>
      <c r="L99" s="26" t="s">
        <v>512</v>
      </c>
      <c r="M99" s="2"/>
    </row>
    <row r="100" spans="1:13" s="3" customFormat="1" ht="31.5">
      <c r="A100" s="27">
        <v>77</v>
      </c>
      <c r="B100" s="28" t="s">
        <v>640</v>
      </c>
      <c r="C100" s="28" t="s">
        <v>404</v>
      </c>
      <c r="D100" s="29">
        <v>1957</v>
      </c>
      <c r="E100" s="30">
        <v>40960</v>
      </c>
      <c r="F100" s="53">
        <v>136.69999999999999</v>
      </c>
      <c r="G100" s="61">
        <v>10</v>
      </c>
      <c r="H100" s="30">
        <v>44195</v>
      </c>
      <c r="I100" s="53">
        <v>661.6</v>
      </c>
      <c r="J100" s="53">
        <v>2730</v>
      </c>
      <c r="K100" s="27" t="s">
        <v>76</v>
      </c>
      <c r="L100" s="26" t="s">
        <v>512</v>
      </c>
      <c r="M100" s="2"/>
    </row>
    <row r="101" spans="1:13" s="3" customFormat="1" ht="31.5">
      <c r="A101" s="27">
        <v>78</v>
      </c>
      <c r="B101" s="28" t="s">
        <v>640</v>
      </c>
      <c r="C101" s="28" t="s">
        <v>77</v>
      </c>
      <c r="D101" s="29">
        <v>1947</v>
      </c>
      <c r="E101" s="30">
        <v>41058</v>
      </c>
      <c r="F101" s="53">
        <v>313.5</v>
      </c>
      <c r="G101" s="61">
        <v>20</v>
      </c>
      <c r="H101" s="30">
        <v>44195</v>
      </c>
      <c r="I101" s="53">
        <v>692.5</v>
      </c>
      <c r="J101" s="53">
        <v>1564</v>
      </c>
      <c r="K101" s="27" t="s">
        <v>467</v>
      </c>
      <c r="L101" s="26" t="s">
        <v>512</v>
      </c>
      <c r="M101" s="2"/>
    </row>
    <row r="102" spans="1:13" s="3" customFormat="1" ht="31.5">
      <c r="A102" s="27">
        <v>79</v>
      </c>
      <c r="B102" s="28" t="s">
        <v>640</v>
      </c>
      <c r="C102" s="28" t="s">
        <v>78</v>
      </c>
      <c r="D102" s="29">
        <v>1971</v>
      </c>
      <c r="E102" s="30">
        <v>42265</v>
      </c>
      <c r="F102" s="53">
        <v>755.3</v>
      </c>
      <c r="G102" s="61">
        <v>21</v>
      </c>
      <c r="H102" s="30">
        <v>45656</v>
      </c>
      <c r="I102" s="53">
        <v>1056.3</v>
      </c>
      <c r="J102" s="53">
        <v>3624</v>
      </c>
      <c r="K102" s="27" t="s">
        <v>79</v>
      </c>
      <c r="L102" s="26" t="s">
        <v>512</v>
      </c>
      <c r="M102" s="2"/>
    </row>
    <row r="103" spans="1:13" s="3" customFormat="1" ht="31.5">
      <c r="A103" s="27">
        <v>80</v>
      </c>
      <c r="B103" s="28" t="s">
        <v>640</v>
      </c>
      <c r="C103" s="28" t="s">
        <v>80</v>
      </c>
      <c r="D103" s="29">
        <v>1971</v>
      </c>
      <c r="E103" s="30">
        <v>41456</v>
      </c>
      <c r="F103" s="53">
        <v>443.6</v>
      </c>
      <c r="G103" s="61">
        <v>20</v>
      </c>
      <c r="H103" s="30">
        <v>44925</v>
      </c>
      <c r="I103" s="53">
        <v>940.5</v>
      </c>
      <c r="J103" s="53">
        <v>3290</v>
      </c>
      <c r="K103" s="27" t="s">
        <v>81</v>
      </c>
      <c r="L103" s="26" t="s">
        <v>512</v>
      </c>
      <c r="M103" s="2"/>
    </row>
    <row r="104" spans="1:13" s="3" customFormat="1" ht="31.5">
      <c r="A104" s="27">
        <v>81</v>
      </c>
      <c r="B104" s="28" t="s">
        <v>640</v>
      </c>
      <c r="C104" s="28" t="s">
        <v>82</v>
      </c>
      <c r="D104" s="29">
        <v>1958</v>
      </c>
      <c r="E104" s="30">
        <v>41726</v>
      </c>
      <c r="F104" s="53">
        <v>194.6</v>
      </c>
      <c r="G104" s="61">
        <v>16</v>
      </c>
      <c r="H104" s="30">
        <v>45656</v>
      </c>
      <c r="I104" s="53">
        <v>727.3</v>
      </c>
      <c r="J104" s="53">
        <v>1694</v>
      </c>
      <c r="K104" s="27" t="s">
        <v>83</v>
      </c>
      <c r="L104" s="26" t="s">
        <v>512</v>
      </c>
      <c r="M104" s="2"/>
    </row>
    <row r="105" spans="1:13" s="3" customFormat="1" ht="31.5">
      <c r="A105" s="27">
        <v>82</v>
      </c>
      <c r="B105" s="28" t="s">
        <v>640</v>
      </c>
      <c r="C105" s="28" t="s">
        <v>84</v>
      </c>
      <c r="D105" s="29">
        <v>1974</v>
      </c>
      <c r="E105" s="30">
        <v>41089</v>
      </c>
      <c r="F105" s="53">
        <v>80</v>
      </c>
      <c r="G105" s="61">
        <v>9</v>
      </c>
      <c r="H105" s="30">
        <v>45290</v>
      </c>
      <c r="I105" s="53">
        <v>470.9</v>
      </c>
      <c r="J105" s="53">
        <v>2859</v>
      </c>
      <c r="K105" s="27" t="s">
        <v>81</v>
      </c>
      <c r="L105" s="26" t="s">
        <v>512</v>
      </c>
      <c r="M105" s="2"/>
    </row>
    <row r="106" spans="1:13" s="3" customFormat="1" ht="31.5">
      <c r="A106" s="27">
        <v>83</v>
      </c>
      <c r="B106" s="28" t="s">
        <v>640</v>
      </c>
      <c r="C106" s="28" t="s">
        <v>85</v>
      </c>
      <c r="D106" s="29">
        <v>1965</v>
      </c>
      <c r="E106" s="30">
        <v>41305</v>
      </c>
      <c r="F106" s="53">
        <v>136.4</v>
      </c>
      <c r="G106" s="61">
        <v>13</v>
      </c>
      <c r="H106" s="30">
        <v>45155</v>
      </c>
      <c r="I106" s="53">
        <v>688.4</v>
      </c>
      <c r="J106" s="53">
        <v>1931</v>
      </c>
      <c r="K106" s="27" t="s">
        <v>86</v>
      </c>
      <c r="L106" s="26" t="s">
        <v>512</v>
      </c>
      <c r="M106" s="2"/>
    </row>
    <row r="107" spans="1:13" s="3" customFormat="1" ht="34.5" customHeight="1">
      <c r="A107" s="27">
        <v>84</v>
      </c>
      <c r="B107" s="28" t="s">
        <v>640</v>
      </c>
      <c r="C107" s="28" t="s">
        <v>87</v>
      </c>
      <c r="D107" s="29">
        <v>1971</v>
      </c>
      <c r="E107" s="30">
        <v>42283</v>
      </c>
      <c r="F107" s="53">
        <v>893.9</v>
      </c>
      <c r="G107" s="61">
        <v>45</v>
      </c>
      <c r="H107" s="30">
        <v>45656</v>
      </c>
      <c r="I107" s="53">
        <v>1068.5999999999999</v>
      </c>
      <c r="J107" s="53">
        <v>200</v>
      </c>
      <c r="K107" s="27" t="s">
        <v>426</v>
      </c>
      <c r="L107" s="26" t="s">
        <v>512</v>
      </c>
      <c r="M107" s="2"/>
    </row>
    <row r="108" spans="1:13" s="3" customFormat="1" ht="31.5">
      <c r="A108" s="27">
        <v>85</v>
      </c>
      <c r="B108" s="28" t="s">
        <v>640</v>
      </c>
      <c r="C108" s="28" t="s">
        <v>88</v>
      </c>
      <c r="D108" s="29">
        <v>1954</v>
      </c>
      <c r="E108" s="30">
        <v>41726</v>
      </c>
      <c r="F108" s="53">
        <v>292.89999999999998</v>
      </c>
      <c r="G108" s="61">
        <v>18</v>
      </c>
      <c r="H108" s="30">
        <v>45656</v>
      </c>
      <c r="I108" s="53">
        <v>319</v>
      </c>
      <c r="J108" s="53">
        <v>200</v>
      </c>
      <c r="K108" s="27" t="s">
        <v>427</v>
      </c>
      <c r="L108" s="26" t="s">
        <v>512</v>
      </c>
      <c r="M108" s="2"/>
    </row>
    <row r="109" spans="1:13" s="3" customFormat="1" ht="31.5">
      <c r="A109" s="27">
        <v>86</v>
      </c>
      <c r="B109" s="28" t="s">
        <v>640</v>
      </c>
      <c r="C109" s="28" t="s">
        <v>89</v>
      </c>
      <c r="D109" s="29">
        <v>1969</v>
      </c>
      <c r="E109" s="30">
        <v>41213</v>
      </c>
      <c r="F109" s="53">
        <v>150.5</v>
      </c>
      <c r="G109" s="61">
        <v>9</v>
      </c>
      <c r="H109" s="30">
        <v>44925</v>
      </c>
      <c r="I109" s="53">
        <v>361.7</v>
      </c>
      <c r="J109" s="53">
        <v>200</v>
      </c>
      <c r="K109" s="27" t="s">
        <v>428</v>
      </c>
      <c r="L109" s="26" t="s">
        <v>512</v>
      </c>
      <c r="M109" s="2"/>
    </row>
    <row r="110" spans="1:13" s="3" customFormat="1" ht="31.5">
      <c r="A110" s="27">
        <v>87</v>
      </c>
      <c r="B110" s="28" t="s">
        <v>640</v>
      </c>
      <c r="C110" s="28" t="s">
        <v>90</v>
      </c>
      <c r="D110" s="29">
        <v>1940</v>
      </c>
      <c r="E110" s="30">
        <v>40960</v>
      </c>
      <c r="F110" s="53">
        <v>207.3</v>
      </c>
      <c r="G110" s="61">
        <v>11</v>
      </c>
      <c r="H110" s="30">
        <v>45290</v>
      </c>
      <c r="I110" s="53">
        <v>546.9</v>
      </c>
      <c r="J110" s="53">
        <v>1806</v>
      </c>
      <c r="K110" s="27" t="s">
        <v>91</v>
      </c>
      <c r="L110" s="26" t="s">
        <v>512</v>
      </c>
      <c r="M110" s="2"/>
    </row>
    <row r="111" spans="1:13" s="3" customFormat="1" ht="31.5">
      <c r="A111" s="27">
        <v>88</v>
      </c>
      <c r="B111" s="28" t="s">
        <v>640</v>
      </c>
      <c r="C111" s="28" t="s">
        <v>92</v>
      </c>
      <c r="D111" s="29">
        <v>1957</v>
      </c>
      <c r="E111" s="30">
        <v>42473</v>
      </c>
      <c r="F111" s="53">
        <v>435.4</v>
      </c>
      <c r="G111" s="61">
        <v>30</v>
      </c>
      <c r="H111" s="30">
        <v>45656</v>
      </c>
      <c r="I111" s="53">
        <v>485.6</v>
      </c>
      <c r="J111" s="53">
        <v>1456</v>
      </c>
      <c r="K111" s="27" t="s">
        <v>93</v>
      </c>
      <c r="L111" s="26" t="s">
        <v>512</v>
      </c>
      <c r="M111" s="2"/>
    </row>
    <row r="112" spans="1:13" s="3" customFormat="1" ht="31.5">
      <c r="A112" s="27">
        <v>89</v>
      </c>
      <c r="B112" s="28" t="s">
        <v>640</v>
      </c>
      <c r="C112" s="28" t="s">
        <v>743</v>
      </c>
      <c r="D112" s="29">
        <v>1955</v>
      </c>
      <c r="E112" s="30">
        <v>42335</v>
      </c>
      <c r="F112" s="53">
        <v>602.94000000000005</v>
      </c>
      <c r="G112" s="61">
        <v>30</v>
      </c>
      <c r="H112" s="30">
        <v>45656</v>
      </c>
      <c r="I112" s="53">
        <v>669</v>
      </c>
      <c r="J112" s="53">
        <v>1243</v>
      </c>
      <c r="K112" s="27" t="s">
        <v>429</v>
      </c>
      <c r="L112" s="26" t="s">
        <v>512</v>
      </c>
      <c r="M112" s="2"/>
    </row>
    <row r="113" spans="1:13" s="3" customFormat="1" ht="31.5">
      <c r="A113" s="27">
        <v>90</v>
      </c>
      <c r="B113" s="28" t="s">
        <v>640</v>
      </c>
      <c r="C113" s="28" t="s">
        <v>744</v>
      </c>
      <c r="D113" s="29">
        <v>1953</v>
      </c>
      <c r="E113" s="30">
        <v>41152</v>
      </c>
      <c r="F113" s="53">
        <v>594.04</v>
      </c>
      <c r="G113" s="61">
        <v>35</v>
      </c>
      <c r="H113" s="30">
        <v>44925</v>
      </c>
      <c r="I113" s="53">
        <v>662.8</v>
      </c>
      <c r="J113" s="53">
        <v>6207</v>
      </c>
      <c r="K113" s="27" t="s">
        <v>487</v>
      </c>
      <c r="L113" s="26" t="s">
        <v>512</v>
      </c>
      <c r="M113" s="2"/>
    </row>
    <row r="114" spans="1:13" s="3" customFormat="1" ht="31.5">
      <c r="A114" s="27">
        <v>91</v>
      </c>
      <c r="B114" s="28" t="s">
        <v>640</v>
      </c>
      <c r="C114" s="28" t="s">
        <v>745</v>
      </c>
      <c r="D114" s="29">
        <v>1955</v>
      </c>
      <c r="E114" s="30">
        <v>41333</v>
      </c>
      <c r="F114" s="53">
        <v>526.4</v>
      </c>
      <c r="G114" s="61">
        <v>32</v>
      </c>
      <c r="H114" s="30">
        <v>45290</v>
      </c>
      <c r="I114" s="53">
        <v>665.5</v>
      </c>
      <c r="J114" s="53">
        <v>802</v>
      </c>
      <c r="K114" s="27" t="s">
        <v>430</v>
      </c>
      <c r="L114" s="26" t="s">
        <v>512</v>
      </c>
      <c r="M114" s="2"/>
    </row>
    <row r="115" spans="1:13" s="3" customFormat="1" ht="31.5">
      <c r="A115" s="27">
        <v>92</v>
      </c>
      <c r="B115" s="28" t="s">
        <v>640</v>
      </c>
      <c r="C115" s="28" t="s">
        <v>746</v>
      </c>
      <c r="D115" s="29">
        <v>1950</v>
      </c>
      <c r="E115" s="30">
        <v>42265</v>
      </c>
      <c r="F115" s="53">
        <v>285.7</v>
      </c>
      <c r="G115" s="61">
        <v>11</v>
      </c>
      <c r="H115" s="30">
        <v>45656</v>
      </c>
      <c r="I115" s="53">
        <v>293.20999999999998</v>
      </c>
      <c r="J115" s="53">
        <v>192</v>
      </c>
      <c r="K115" s="27" t="s">
        <v>94</v>
      </c>
      <c r="L115" s="26" t="s">
        <v>512</v>
      </c>
      <c r="M115" s="2"/>
    </row>
    <row r="116" spans="1:13" s="3" customFormat="1" ht="31.5">
      <c r="A116" s="27">
        <v>93</v>
      </c>
      <c r="B116" s="28" t="s">
        <v>640</v>
      </c>
      <c r="C116" s="28" t="s">
        <v>747</v>
      </c>
      <c r="D116" s="29">
        <v>1969</v>
      </c>
      <c r="E116" s="30">
        <v>42265</v>
      </c>
      <c r="F116" s="53">
        <v>432.2</v>
      </c>
      <c r="G116" s="61">
        <v>43</v>
      </c>
      <c r="H116" s="30">
        <v>45656</v>
      </c>
      <c r="I116" s="53">
        <v>541.1</v>
      </c>
      <c r="J116" s="53">
        <v>380.2</v>
      </c>
      <c r="K116" s="27" t="s">
        <v>468</v>
      </c>
      <c r="L116" s="26" t="s">
        <v>512</v>
      </c>
      <c r="M116" s="2"/>
    </row>
    <row r="117" spans="1:13" s="3" customFormat="1" ht="31.5">
      <c r="A117" s="27">
        <v>94</v>
      </c>
      <c r="B117" s="28" t="s">
        <v>640</v>
      </c>
      <c r="C117" s="28" t="s">
        <v>748</v>
      </c>
      <c r="D117" s="29">
        <v>1935</v>
      </c>
      <c r="E117" s="30">
        <v>42262</v>
      </c>
      <c r="F117" s="53">
        <v>466.8</v>
      </c>
      <c r="G117" s="61">
        <v>26</v>
      </c>
      <c r="H117" s="30">
        <v>45656</v>
      </c>
      <c r="I117" s="53">
        <v>583</v>
      </c>
      <c r="J117" s="53">
        <v>700</v>
      </c>
      <c r="K117" s="27" t="s">
        <v>431</v>
      </c>
      <c r="L117" s="26" t="s">
        <v>512</v>
      </c>
      <c r="M117" s="2"/>
    </row>
    <row r="118" spans="1:13" s="3" customFormat="1" ht="31.5">
      <c r="A118" s="27">
        <v>95</v>
      </c>
      <c r="B118" s="28" t="s">
        <v>640</v>
      </c>
      <c r="C118" s="28" t="s">
        <v>749</v>
      </c>
      <c r="D118" s="29">
        <v>1937</v>
      </c>
      <c r="E118" s="30">
        <v>42572</v>
      </c>
      <c r="F118" s="53">
        <v>489.4</v>
      </c>
      <c r="G118" s="61">
        <v>30</v>
      </c>
      <c r="H118" s="30">
        <v>45656</v>
      </c>
      <c r="I118" s="53">
        <v>997.9</v>
      </c>
      <c r="J118" s="53">
        <v>1091</v>
      </c>
      <c r="K118" s="27" t="s">
        <v>432</v>
      </c>
      <c r="L118" s="26" t="s">
        <v>512</v>
      </c>
      <c r="M118" s="2"/>
    </row>
    <row r="119" spans="1:13" s="3" customFormat="1" ht="31.5">
      <c r="A119" s="27">
        <v>96</v>
      </c>
      <c r="B119" s="28" t="s">
        <v>640</v>
      </c>
      <c r="C119" s="28" t="s">
        <v>750</v>
      </c>
      <c r="D119" s="29">
        <v>1952</v>
      </c>
      <c r="E119" s="30">
        <v>41333</v>
      </c>
      <c r="F119" s="53">
        <v>398.6</v>
      </c>
      <c r="G119" s="61">
        <v>21</v>
      </c>
      <c r="H119" s="30">
        <v>44925</v>
      </c>
      <c r="I119" s="53">
        <v>696</v>
      </c>
      <c r="J119" s="53">
        <v>1616</v>
      </c>
      <c r="K119" s="27" t="s">
        <v>95</v>
      </c>
      <c r="L119" s="26" t="s">
        <v>512</v>
      </c>
      <c r="M119" s="2"/>
    </row>
    <row r="120" spans="1:13" s="3" customFormat="1" ht="31.5">
      <c r="A120" s="27">
        <v>97</v>
      </c>
      <c r="B120" s="28" t="s">
        <v>640</v>
      </c>
      <c r="C120" s="28" t="s">
        <v>751</v>
      </c>
      <c r="D120" s="29">
        <v>1928</v>
      </c>
      <c r="E120" s="30">
        <v>41058</v>
      </c>
      <c r="F120" s="53">
        <v>85.5</v>
      </c>
      <c r="G120" s="61">
        <v>4</v>
      </c>
      <c r="H120" s="30">
        <v>44195</v>
      </c>
      <c r="I120" s="53">
        <v>198.1</v>
      </c>
      <c r="J120" s="53">
        <v>2000</v>
      </c>
      <c r="K120" s="27" t="s">
        <v>96</v>
      </c>
      <c r="L120" s="26" t="s">
        <v>512</v>
      </c>
      <c r="M120" s="2"/>
    </row>
    <row r="121" spans="1:13" s="3" customFormat="1" ht="31.5">
      <c r="A121" s="27">
        <v>98</v>
      </c>
      <c r="B121" s="28" t="s">
        <v>640</v>
      </c>
      <c r="C121" s="28" t="s">
        <v>752</v>
      </c>
      <c r="D121" s="29">
        <v>1930</v>
      </c>
      <c r="E121" s="30">
        <v>41892</v>
      </c>
      <c r="F121" s="53">
        <v>104.8</v>
      </c>
      <c r="G121" s="61">
        <v>3</v>
      </c>
      <c r="H121" s="30">
        <v>45656</v>
      </c>
      <c r="I121" s="53">
        <v>336.8</v>
      </c>
      <c r="J121" s="53">
        <v>1800</v>
      </c>
      <c r="K121" s="27" t="s">
        <v>97</v>
      </c>
      <c r="L121" s="26" t="s">
        <v>512</v>
      </c>
      <c r="M121" s="2"/>
    </row>
    <row r="122" spans="1:13" s="3" customFormat="1" ht="31.5">
      <c r="A122" s="27">
        <v>99</v>
      </c>
      <c r="B122" s="28" t="s">
        <v>640</v>
      </c>
      <c r="C122" s="28" t="s">
        <v>753</v>
      </c>
      <c r="D122" s="29">
        <v>1930</v>
      </c>
      <c r="E122" s="30">
        <v>42600</v>
      </c>
      <c r="F122" s="53">
        <v>305.10000000000002</v>
      </c>
      <c r="G122" s="61">
        <v>16</v>
      </c>
      <c r="H122" s="30">
        <v>45656</v>
      </c>
      <c r="I122" s="53">
        <v>340</v>
      </c>
      <c r="J122" s="53">
        <v>2326</v>
      </c>
      <c r="K122" s="27" t="s">
        <v>98</v>
      </c>
      <c r="L122" s="26" t="s">
        <v>512</v>
      </c>
      <c r="M122" s="2"/>
    </row>
    <row r="123" spans="1:13" s="3" customFormat="1" ht="31.5">
      <c r="A123" s="27">
        <v>100</v>
      </c>
      <c r="B123" s="28" t="s">
        <v>640</v>
      </c>
      <c r="C123" s="28" t="s">
        <v>99</v>
      </c>
      <c r="D123" s="29">
        <v>1955</v>
      </c>
      <c r="E123" s="30">
        <v>41180</v>
      </c>
      <c r="F123" s="53">
        <v>717.1</v>
      </c>
      <c r="G123" s="61">
        <v>57</v>
      </c>
      <c r="H123" s="30">
        <v>45656</v>
      </c>
      <c r="I123" s="53">
        <v>785.3</v>
      </c>
      <c r="J123" s="53">
        <v>1387</v>
      </c>
      <c r="K123" s="27" t="s">
        <v>100</v>
      </c>
      <c r="L123" s="26" t="s">
        <v>512</v>
      </c>
      <c r="M123" s="2"/>
    </row>
    <row r="124" spans="1:13" s="3" customFormat="1" ht="31.5">
      <c r="A124" s="27">
        <v>101</v>
      </c>
      <c r="B124" s="28" t="s">
        <v>640</v>
      </c>
      <c r="C124" s="28" t="s">
        <v>101</v>
      </c>
      <c r="D124" s="29">
        <v>1959</v>
      </c>
      <c r="E124" s="30">
        <v>41180</v>
      </c>
      <c r="F124" s="53">
        <v>591.1</v>
      </c>
      <c r="G124" s="61">
        <v>36</v>
      </c>
      <c r="H124" s="30">
        <v>45656</v>
      </c>
      <c r="I124" s="53">
        <v>779</v>
      </c>
      <c r="J124" s="53">
        <v>1337</v>
      </c>
      <c r="K124" s="27" t="s">
        <v>102</v>
      </c>
      <c r="L124" s="26" t="s">
        <v>512</v>
      </c>
      <c r="M124" s="2"/>
    </row>
    <row r="125" spans="1:13" s="3" customFormat="1" ht="31.5">
      <c r="A125" s="27">
        <v>102</v>
      </c>
      <c r="B125" s="28" t="s">
        <v>640</v>
      </c>
      <c r="C125" s="28" t="s">
        <v>103</v>
      </c>
      <c r="D125" s="29">
        <v>1949</v>
      </c>
      <c r="E125" s="30">
        <v>41485</v>
      </c>
      <c r="F125" s="53">
        <v>433.3</v>
      </c>
      <c r="G125" s="61">
        <v>31</v>
      </c>
      <c r="H125" s="30">
        <v>45274</v>
      </c>
      <c r="I125" s="53">
        <v>536.29999999999995</v>
      </c>
      <c r="J125" s="53">
        <v>938</v>
      </c>
      <c r="K125" s="27" t="s">
        <v>104</v>
      </c>
      <c r="L125" s="26" t="s">
        <v>512</v>
      </c>
      <c r="M125" s="2"/>
    </row>
    <row r="126" spans="1:13" s="3" customFormat="1" ht="31.5">
      <c r="A126" s="27">
        <v>103</v>
      </c>
      <c r="B126" s="28" t="s">
        <v>640</v>
      </c>
      <c r="C126" s="28" t="s">
        <v>105</v>
      </c>
      <c r="D126" s="29">
        <v>1917</v>
      </c>
      <c r="E126" s="30">
        <v>42157</v>
      </c>
      <c r="F126" s="53">
        <v>739</v>
      </c>
      <c r="G126" s="61">
        <v>41</v>
      </c>
      <c r="H126" s="30">
        <v>45656</v>
      </c>
      <c r="I126" s="53">
        <v>1126.2</v>
      </c>
      <c r="J126" s="53">
        <v>1506</v>
      </c>
      <c r="K126" s="27" t="s">
        <v>106</v>
      </c>
      <c r="L126" s="26" t="s">
        <v>512</v>
      </c>
      <c r="M126" s="2"/>
    </row>
    <row r="127" spans="1:13" s="3" customFormat="1" ht="31.5">
      <c r="A127" s="27">
        <v>104</v>
      </c>
      <c r="B127" s="28" t="s">
        <v>640</v>
      </c>
      <c r="C127" s="28" t="s">
        <v>107</v>
      </c>
      <c r="D127" s="29">
        <v>1917</v>
      </c>
      <c r="E127" s="30">
        <v>41970</v>
      </c>
      <c r="F127" s="53">
        <v>424</v>
      </c>
      <c r="G127" s="61">
        <v>14</v>
      </c>
      <c r="H127" s="30">
        <v>45656</v>
      </c>
      <c r="I127" s="53">
        <v>578.6</v>
      </c>
      <c r="J127" s="53">
        <v>2342</v>
      </c>
      <c r="K127" s="27" t="s">
        <v>433</v>
      </c>
      <c r="L127" s="26" t="s">
        <v>512</v>
      </c>
      <c r="M127" s="2"/>
    </row>
    <row r="128" spans="1:13" s="3" customFormat="1" ht="31.5">
      <c r="A128" s="27">
        <v>105</v>
      </c>
      <c r="B128" s="28" t="s">
        <v>640</v>
      </c>
      <c r="C128" s="28" t="s">
        <v>108</v>
      </c>
      <c r="D128" s="29">
        <v>1958</v>
      </c>
      <c r="E128" s="30">
        <v>41547</v>
      </c>
      <c r="F128" s="53">
        <v>443.7</v>
      </c>
      <c r="G128" s="61">
        <v>37</v>
      </c>
      <c r="H128" s="30">
        <v>45656</v>
      </c>
      <c r="I128" s="53">
        <v>491.7</v>
      </c>
      <c r="J128" s="53">
        <v>1682</v>
      </c>
      <c r="K128" s="27" t="s">
        <v>109</v>
      </c>
      <c r="L128" s="26" t="s">
        <v>512</v>
      </c>
      <c r="M128" s="2"/>
    </row>
    <row r="129" spans="1:13" s="3" customFormat="1" ht="31.5">
      <c r="A129" s="27">
        <v>106</v>
      </c>
      <c r="B129" s="28" t="s">
        <v>640</v>
      </c>
      <c r="C129" s="28" t="s">
        <v>110</v>
      </c>
      <c r="D129" s="29">
        <v>1958</v>
      </c>
      <c r="E129" s="30">
        <v>42706</v>
      </c>
      <c r="F129" s="53">
        <v>330</v>
      </c>
      <c r="G129" s="61">
        <v>26</v>
      </c>
      <c r="H129" s="30">
        <v>45656</v>
      </c>
      <c r="I129" s="53">
        <v>330.8</v>
      </c>
      <c r="J129" s="53">
        <v>1135</v>
      </c>
      <c r="K129" s="27" t="s">
        <v>111</v>
      </c>
      <c r="L129" s="26" t="s">
        <v>512</v>
      </c>
      <c r="M129" s="2"/>
    </row>
    <row r="130" spans="1:13" s="3" customFormat="1" ht="31.5">
      <c r="A130" s="27">
        <v>107</v>
      </c>
      <c r="B130" s="28" t="s">
        <v>640</v>
      </c>
      <c r="C130" s="28" t="s">
        <v>754</v>
      </c>
      <c r="D130" s="29">
        <v>1926</v>
      </c>
      <c r="E130" s="30">
        <v>41936</v>
      </c>
      <c r="F130" s="53">
        <v>266.5</v>
      </c>
      <c r="G130" s="61">
        <v>25</v>
      </c>
      <c r="H130" s="30">
        <v>45290</v>
      </c>
      <c r="I130" s="53">
        <v>289.39999999999998</v>
      </c>
      <c r="J130" s="53">
        <v>898</v>
      </c>
      <c r="K130" s="27" t="s">
        <v>112</v>
      </c>
      <c r="L130" s="26" t="s">
        <v>512</v>
      </c>
      <c r="M130" s="2"/>
    </row>
    <row r="131" spans="1:13" s="3" customFormat="1" ht="30" customHeight="1">
      <c r="A131" s="27">
        <v>108</v>
      </c>
      <c r="B131" s="28" t="s">
        <v>640</v>
      </c>
      <c r="C131" s="28" t="s">
        <v>755</v>
      </c>
      <c r="D131" s="29">
        <v>1956</v>
      </c>
      <c r="E131" s="30">
        <v>42349</v>
      </c>
      <c r="F131" s="53">
        <v>260.39999999999998</v>
      </c>
      <c r="G131" s="61">
        <v>10</v>
      </c>
      <c r="H131" s="30">
        <v>45290</v>
      </c>
      <c r="I131" s="53">
        <v>283</v>
      </c>
      <c r="J131" s="53">
        <v>1182</v>
      </c>
      <c r="K131" s="27" t="s">
        <v>113</v>
      </c>
      <c r="L131" s="26" t="s">
        <v>512</v>
      </c>
      <c r="M131" s="2"/>
    </row>
    <row r="132" spans="1:13" s="3" customFormat="1" ht="31.5">
      <c r="A132" s="27">
        <v>109</v>
      </c>
      <c r="B132" s="28" t="s">
        <v>640</v>
      </c>
      <c r="C132" s="28" t="s">
        <v>756</v>
      </c>
      <c r="D132" s="29">
        <v>1980</v>
      </c>
      <c r="E132" s="30">
        <v>41117</v>
      </c>
      <c r="F132" s="53">
        <v>952.9</v>
      </c>
      <c r="G132" s="61">
        <v>57</v>
      </c>
      <c r="H132" s="30">
        <v>45290</v>
      </c>
      <c r="I132" s="53">
        <v>1022.5</v>
      </c>
      <c r="J132" s="53">
        <v>2607</v>
      </c>
      <c r="K132" s="27" t="s">
        <v>114</v>
      </c>
      <c r="L132" s="26" t="s">
        <v>512</v>
      </c>
      <c r="M132" s="2"/>
    </row>
    <row r="133" spans="1:13" s="3" customFormat="1" ht="31.5">
      <c r="A133" s="27">
        <v>110</v>
      </c>
      <c r="B133" s="28" t="s">
        <v>640</v>
      </c>
      <c r="C133" s="28" t="s">
        <v>757</v>
      </c>
      <c r="D133" s="29">
        <v>1972</v>
      </c>
      <c r="E133" s="30">
        <v>40997</v>
      </c>
      <c r="F133" s="53">
        <v>416.3</v>
      </c>
      <c r="G133" s="61">
        <v>31</v>
      </c>
      <c r="H133" s="30">
        <v>45290</v>
      </c>
      <c r="I133" s="53">
        <v>744.4</v>
      </c>
      <c r="J133" s="53">
        <v>2890</v>
      </c>
      <c r="K133" s="27" t="s">
        <v>115</v>
      </c>
      <c r="L133" s="26" t="s">
        <v>512</v>
      </c>
      <c r="M133" s="2"/>
    </row>
    <row r="134" spans="1:13" s="3" customFormat="1" ht="35.25" customHeight="1">
      <c r="A134" s="27">
        <v>111</v>
      </c>
      <c r="B134" s="28" t="s">
        <v>640</v>
      </c>
      <c r="C134" s="28" t="s">
        <v>758</v>
      </c>
      <c r="D134" s="29">
        <v>1971</v>
      </c>
      <c r="E134" s="30">
        <v>42468</v>
      </c>
      <c r="F134" s="53">
        <v>344.8</v>
      </c>
      <c r="G134" s="61">
        <v>22</v>
      </c>
      <c r="H134" s="30">
        <v>45290</v>
      </c>
      <c r="I134" s="53">
        <v>420.9</v>
      </c>
      <c r="J134" s="53">
        <v>200</v>
      </c>
      <c r="K134" s="27" t="s">
        <v>434</v>
      </c>
      <c r="L134" s="26" t="s">
        <v>512</v>
      </c>
      <c r="M134" s="2"/>
    </row>
    <row r="135" spans="1:13" s="3" customFormat="1" ht="31.5">
      <c r="A135" s="27">
        <v>112</v>
      </c>
      <c r="B135" s="28" t="s">
        <v>640</v>
      </c>
      <c r="C135" s="28" t="s">
        <v>116</v>
      </c>
      <c r="D135" s="29">
        <v>1959</v>
      </c>
      <c r="E135" s="30">
        <v>41892</v>
      </c>
      <c r="F135" s="53">
        <v>306.39999999999998</v>
      </c>
      <c r="G135" s="61">
        <v>18</v>
      </c>
      <c r="H135" s="30">
        <v>45656</v>
      </c>
      <c r="I135" s="53">
        <v>433.5</v>
      </c>
      <c r="J135" s="53">
        <v>731</v>
      </c>
      <c r="K135" s="27" t="s">
        <v>435</v>
      </c>
      <c r="L135" s="26" t="s">
        <v>512</v>
      </c>
      <c r="M135" s="2"/>
    </row>
    <row r="136" spans="1:13" s="3" customFormat="1" ht="36" customHeight="1">
      <c r="A136" s="27">
        <v>113</v>
      </c>
      <c r="B136" s="28" t="s">
        <v>640</v>
      </c>
      <c r="C136" s="28" t="s">
        <v>558</v>
      </c>
      <c r="D136" s="29">
        <v>1960</v>
      </c>
      <c r="E136" s="30">
        <v>42269</v>
      </c>
      <c r="F136" s="53">
        <v>78.5</v>
      </c>
      <c r="G136" s="61">
        <v>8</v>
      </c>
      <c r="H136" s="30">
        <v>45656</v>
      </c>
      <c r="I136" s="53">
        <v>78.5</v>
      </c>
      <c r="J136" s="53">
        <v>1171</v>
      </c>
      <c r="K136" s="27" t="s">
        <v>559</v>
      </c>
      <c r="L136" s="26" t="s">
        <v>512</v>
      </c>
      <c r="M136" s="2"/>
    </row>
    <row r="137" spans="1:13" s="3" customFormat="1" ht="33.75" customHeight="1">
      <c r="A137" s="27">
        <v>114</v>
      </c>
      <c r="B137" s="28" t="s">
        <v>640</v>
      </c>
      <c r="C137" s="28" t="s">
        <v>522</v>
      </c>
      <c r="D137" s="29">
        <v>1958</v>
      </c>
      <c r="E137" s="30">
        <v>41394</v>
      </c>
      <c r="F137" s="53">
        <v>26.4</v>
      </c>
      <c r="G137" s="61">
        <v>6</v>
      </c>
      <c r="H137" s="30">
        <v>45656</v>
      </c>
      <c r="I137" s="53">
        <v>125.1</v>
      </c>
      <c r="J137" s="53">
        <v>435</v>
      </c>
      <c r="K137" s="27" t="s">
        <v>523</v>
      </c>
      <c r="L137" s="26" t="s">
        <v>512</v>
      </c>
      <c r="M137" s="2"/>
    </row>
    <row r="138" spans="1:13" s="3" customFormat="1" ht="31.5">
      <c r="A138" s="27">
        <v>115</v>
      </c>
      <c r="B138" s="28" t="s">
        <v>640</v>
      </c>
      <c r="C138" s="28" t="s">
        <v>560</v>
      </c>
      <c r="D138" s="29">
        <v>1953</v>
      </c>
      <c r="E138" s="30">
        <v>41243</v>
      </c>
      <c r="F138" s="53">
        <v>734.1</v>
      </c>
      <c r="G138" s="61">
        <v>50</v>
      </c>
      <c r="H138" s="30">
        <v>45656</v>
      </c>
      <c r="I138" s="53">
        <v>796.5</v>
      </c>
      <c r="J138" s="53">
        <v>682</v>
      </c>
      <c r="K138" s="27" t="s">
        <v>117</v>
      </c>
      <c r="L138" s="26" t="s">
        <v>512</v>
      </c>
      <c r="M138" s="2"/>
    </row>
    <row r="139" spans="1:13" s="3" customFormat="1" ht="31.5">
      <c r="A139" s="27">
        <v>116</v>
      </c>
      <c r="B139" s="28" t="s">
        <v>640</v>
      </c>
      <c r="C139" s="28" t="s">
        <v>561</v>
      </c>
      <c r="D139" s="29">
        <v>1979</v>
      </c>
      <c r="E139" s="30">
        <v>41547</v>
      </c>
      <c r="F139" s="53">
        <v>291.89999999999998</v>
      </c>
      <c r="G139" s="61">
        <v>19</v>
      </c>
      <c r="H139" s="30">
        <v>45290</v>
      </c>
      <c r="I139" s="53">
        <v>313.39999999999998</v>
      </c>
      <c r="J139" s="53">
        <v>2369</v>
      </c>
      <c r="K139" s="27" t="s">
        <v>118</v>
      </c>
      <c r="L139" s="26" t="s">
        <v>512</v>
      </c>
      <c r="M139" s="2"/>
    </row>
    <row r="140" spans="1:13" s="3" customFormat="1" ht="31.5">
      <c r="A140" s="27">
        <v>117</v>
      </c>
      <c r="B140" s="28" t="s">
        <v>640</v>
      </c>
      <c r="C140" s="28" t="s">
        <v>562</v>
      </c>
      <c r="D140" s="29">
        <v>1953</v>
      </c>
      <c r="E140" s="30">
        <v>41516</v>
      </c>
      <c r="F140" s="53">
        <v>415</v>
      </c>
      <c r="G140" s="61">
        <v>27</v>
      </c>
      <c r="H140" s="30">
        <v>45290</v>
      </c>
      <c r="I140" s="53">
        <v>451.1</v>
      </c>
      <c r="J140" s="53">
        <v>1534</v>
      </c>
      <c r="K140" s="27" t="s">
        <v>119</v>
      </c>
      <c r="L140" s="26" t="s">
        <v>512</v>
      </c>
      <c r="M140" s="2"/>
    </row>
    <row r="141" spans="1:13" s="3" customFormat="1" ht="31.5">
      <c r="A141" s="27">
        <v>118</v>
      </c>
      <c r="B141" s="28" t="s">
        <v>640</v>
      </c>
      <c r="C141" s="28" t="s">
        <v>563</v>
      </c>
      <c r="D141" s="29">
        <v>1959</v>
      </c>
      <c r="E141" s="30">
        <v>42641</v>
      </c>
      <c r="F141" s="53">
        <v>1533</v>
      </c>
      <c r="G141" s="61">
        <v>73</v>
      </c>
      <c r="H141" s="30">
        <v>45656</v>
      </c>
      <c r="I141" s="53">
        <v>1674</v>
      </c>
      <c r="J141" s="53">
        <v>3018</v>
      </c>
      <c r="K141" s="27" t="s">
        <v>120</v>
      </c>
      <c r="L141" s="26" t="s">
        <v>512</v>
      </c>
      <c r="M141" s="2"/>
    </row>
    <row r="142" spans="1:13" s="3" customFormat="1" ht="31.5">
      <c r="A142" s="27">
        <v>119</v>
      </c>
      <c r="B142" s="28" t="s">
        <v>640</v>
      </c>
      <c r="C142" s="28" t="s">
        <v>564</v>
      </c>
      <c r="D142" s="29">
        <v>1959</v>
      </c>
      <c r="E142" s="30">
        <v>42142</v>
      </c>
      <c r="F142" s="53">
        <v>268.7</v>
      </c>
      <c r="G142" s="61">
        <v>19</v>
      </c>
      <c r="H142" s="30">
        <v>45290</v>
      </c>
      <c r="I142" s="53">
        <v>269.39999999999998</v>
      </c>
      <c r="J142" s="53">
        <v>291.2</v>
      </c>
      <c r="K142" s="27" t="s">
        <v>436</v>
      </c>
      <c r="L142" s="26" t="s">
        <v>512</v>
      </c>
      <c r="M142" s="2"/>
    </row>
    <row r="143" spans="1:13" s="3" customFormat="1" ht="31.5">
      <c r="A143" s="27">
        <v>120</v>
      </c>
      <c r="B143" s="28" t="s">
        <v>640</v>
      </c>
      <c r="C143" s="28" t="s">
        <v>565</v>
      </c>
      <c r="D143" s="29">
        <v>1959</v>
      </c>
      <c r="E143" s="30">
        <v>42440</v>
      </c>
      <c r="F143" s="53">
        <v>268</v>
      </c>
      <c r="G143" s="61">
        <v>21</v>
      </c>
      <c r="H143" s="30">
        <v>45656</v>
      </c>
      <c r="I143" s="53">
        <v>292.89999999999998</v>
      </c>
      <c r="J143" s="53">
        <v>754</v>
      </c>
      <c r="K143" s="27" t="s">
        <v>121</v>
      </c>
      <c r="L143" s="26" t="s">
        <v>512</v>
      </c>
      <c r="M143" s="2"/>
    </row>
    <row r="144" spans="1:13" s="3" customFormat="1" ht="31.5">
      <c r="A144" s="27">
        <v>121</v>
      </c>
      <c r="B144" s="28" t="s">
        <v>640</v>
      </c>
      <c r="C144" s="28" t="s">
        <v>566</v>
      </c>
      <c r="D144" s="29">
        <v>1959</v>
      </c>
      <c r="E144" s="30">
        <v>41362</v>
      </c>
      <c r="F144" s="53">
        <v>1480.9</v>
      </c>
      <c r="G144" s="61">
        <v>86</v>
      </c>
      <c r="H144" s="30">
        <v>45290</v>
      </c>
      <c r="I144" s="53">
        <v>1624</v>
      </c>
      <c r="J144" s="53">
        <v>2256</v>
      </c>
      <c r="K144" s="27" t="s">
        <v>122</v>
      </c>
      <c r="L144" s="26" t="s">
        <v>512</v>
      </c>
      <c r="M144" s="2"/>
    </row>
    <row r="145" spans="1:13" s="3" customFormat="1" ht="31.5">
      <c r="A145" s="27">
        <v>122</v>
      </c>
      <c r="B145" s="28" t="s">
        <v>640</v>
      </c>
      <c r="C145" s="28" t="s">
        <v>567</v>
      </c>
      <c r="D145" s="29">
        <v>1959</v>
      </c>
      <c r="E145" s="30">
        <v>41547</v>
      </c>
      <c r="F145" s="53">
        <v>838.2</v>
      </c>
      <c r="G145" s="61">
        <v>77</v>
      </c>
      <c r="H145" s="30">
        <v>45656</v>
      </c>
      <c r="I145" s="53">
        <v>1252.9000000000001</v>
      </c>
      <c r="J145" s="53">
        <v>3151</v>
      </c>
      <c r="K145" s="27" t="s">
        <v>123</v>
      </c>
      <c r="L145" s="26" t="s">
        <v>512</v>
      </c>
      <c r="M145" s="2"/>
    </row>
    <row r="146" spans="1:13" s="3" customFormat="1" ht="31.5">
      <c r="A146" s="27">
        <v>123</v>
      </c>
      <c r="B146" s="28" t="s">
        <v>640</v>
      </c>
      <c r="C146" s="28" t="s">
        <v>568</v>
      </c>
      <c r="D146" s="29">
        <v>1953</v>
      </c>
      <c r="E146" s="30">
        <v>41970</v>
      </c>
      <c r="F146" s="53">
        <v>412.2</v>
      </c>
      <c r="G146" s="61">
        <v>21</v>
      </c>
      <c r="H146" s="30">
        <v>45290</v>
      </c>
      <c r="I146" s="53">
        <v>475.1</v>
      </c>
      <c r="J146" s="53">
        <v>610</v>
      </c>
      <c r="K146" s="27" t="s">
        <v>437</v>
      </c>
      <c r="L146" s="26" t="s">
        <v>512</v>
      </c>
      <c r="M146" s="2"/>
    </row>
    <row r="147" spans="1:13" s="3" customFormat="1" ht="31.5">
      <c r="A147" s="27">
        <v>124</v>
      </c>
      <c r="B147" s="28" t="s">
        <v>640</v>
      </c>
      <c r="C147" s="28" t="s">
        <v>760</v>
      </c>
      <c r="D147" s="29">
        <v>1959</v>
      </c>
      <c r="E147" s="30">
        <v>41516</v>
      </c>
      <c r="F147" s="53">
        <v>231.3</v>
      </c>
      <c r="G147" s="61">
        <v>15</v>
      </c>
      <c r="H147" s="30">
        <v>45290</v>
      </c>
      <c r="I147" s="53">
        <v>268.10000000000002</v>
      </c>
      <c r="J147" s="53">
        <v>826</v>
      </c>
      <c r="K147" s="27" t="s">
        <v>124</v>
      </c>
      <c r="L147" s="26" t="s">
        <v>512</v>
      </c>
      <c r="M147" s="2"/>
    </row>
    <row r="148" spans="1:13" s="3" customFormat="1" ht="31.5">
      <c r="A148" s="27">
        <v>125</v>
      </c>
      <c r="B148" s="28" t="s">
        <v>640</v>
      </c>
      <c r="C148" s="28" t="s">
        <v>761</v>
      </c>
      <c r="D148" s="29">
        <v>1959</v>
      </c>
      <c r="E148" s="30">
        <v>41607</v>
      </c>
      <c r="F148" s="53">
        <v>216.15</v>
      </c>
      <c r="G148" s="61">
        <v>17</v>
      </c>
      <c r="H148" s="30">
        <v>45656</v>
      </c>
      <c r="I148" s="53">
        <v>285.2</v>
      </c>
      <c r="J148" s="53">
        <v>730</v>
      </c>
      <c r="K148" s="27" t="s">
        <v>125</v>
      </c>
      <c r="L148" s="26" t="s">
        <v>512</v>
      </c>
      <c r="M148" s="2"/>
    </row>
    <row r="149" spans="1:13" s="3" customFormat="1" ht="31.5">
      <c r="A149" s="27">
        <v>126</v>
      </c>
      <c r="B149" s="28" t="s">
        <v>640</v>
      </c>
      <c r="C149" s="28" t="s">
        <v>762</v>
      </c>
      <c r="D149" s="29">
        <v>1958</v>
      </c>
      <c r="E149" s="30">
        <v>42081</v>
      </c>
      <c r="F149" s="53">
        <v>296.2</v>
      </c>
      <c r="G149" s="61">
        <v>13</v>
      </c>
      <c r="H149" s="30">
        <v>45290</v>
      </c>
      <c r="I149" s="53">
        <v>295.8</v>
      </c>
      <c r="J149" s="53">
        <v>807</v>
      </c>
      <c r="K149" s="27" t="s">
        <v>126</v>
      </c>
      <c r="L149" s="26" t="s">
        <v>512</v>
      </c>
      <c r="M149" s="2"/>
    </row>
    <row r="150" spans="1:13" s="3" customFormat="1" ht="31.5">
      <c r="A150" s="27">
        <v>127</v>
      </c>
      <c r="B150" s="28" t="s">
        <v>640</v>
      </c>
      <c r="C150" s="28" t="s">
        <v>569</v>
      </c>
      <c r="D150" s="29">
        <v>1958</v>
      </c>
      <c r="E150" s="30">
        <v>41851</v>
      </c>
      <c r="F150" s="53">
        <v>262.39999999999998</v>
      </c>
      <c r="G150" s="61">
        <v>21</v>
      </c>
      <c r="H150" s="30">
        <v>45656</v>
      </c>
      <c r="I150" s="53">
        <v>325</v>
      </c>
      <c r="J150" s="53">
        <v>2530</v>
      </c>
      <c r="K150" s="27" t="s">
        <v>570</v>
      </c>
      <c r="L150" s="26" t="s">
        <v>512</v>
      </c>
      <c r="M150" s="2"/>
    </row>
    <row r="151" spans="1:13" s="3" customFormat="1" ht="31.5">
      <c r="A151" s="27">
        <v>128</v>
      </c>
      <c r="B151" s="28" t="s">
        <v>640</v>
      </c>
      <c r="C151" s="28" t="s">
        <v>524</v>
      </c>
      <c r="D151" s="29">
        <v>1958</v>
      </c>
      <c r="E151" s="30">
        <v>41670</v>
      </c>
      <c r="F151" s="53">
        <v>294.10000000000002</v>
      </c>
      <c r="G151" s="61">
        <v>18</v>
      </c>
      <c r="H151" s="30">
        <v>45656</v>
      </c>
      <c r="I151" s="53">
        <v>325.60000000000002</v>
      </c>
      <c r="J151" s="53">
        <v>2242</v>
      </c>
      <c r="K151" s="27" t="s">
        <v>525</v>
      </c>
      <c r="L151" s="26" t="s">
        <v>512</v>
      </c>
      <c r="M151" s="2"/>
    </row>
    <row r="152" spans="1:13" s="3" customFormat="1" ht="31.5">
      <c r="A152" s="27">
        <v>129</v>
      </c>
      <c r="B152" s="28" t="s">
        <v>640</v>
      </c>
      <c r="C152" s="28" t="s">
        <v>127</v>
      </c>
      <c r="D152" s="29">
        <v>1983</v>
      </c>
      <c r="E152" s="30">
        <v>41152</v>
      </c>
      <c r="F152" s="53">
        <v>983.1</v>
      </c>
      <c r="G152" s="61">
        <v>38</v>
      </c>
      <c r="H152" s="30">
        <v>45290</v>
      </c>
      <c r="I152" s="53">
        <v>1106.9000000000001</v>
      </c>
      <c r="J152" s="53">
        <v>2337</v>
      </c>
      <c r="K152" s="27" t="s">
        <v>128</v>
      </c>
      <c r="L152" s="26" t="s">
        <v>512</v>
      </c>
      <c r="M152" s="2"/>
    </row>
    <row r="153" spans="1:13" s="3" customFormat="1" ht="31.5">
      <c r="A153" s="27">
        <v>130</v>
      </c>
      <c r="B153" s="28" t="s">
        <v>640</v>
      </c>
      <c r="C153" s="28" t="s">
        <v>129</v>
      </c>
      <c r="D153" s="29">
        <v>1960</v>
      </c>
      <c r="E153" s="30">
        <v>41754</v>
      </c>
      <c r="F153" s="53">
        <v>697.8</v>
      </c>
      <c r="G153" s="61">
        <v>31</v>
      </c>
      <c r="H153" s="30">
        <v>45656</v>
      </c>
      <c r="I153" s="53">
        <v>785</v>
      </c>
      <c r="J153" s="53">
        <v>1951</v>
      </c>
      <c r="K153" s="27" t="s">
        <v>130</v>
      </c>
      <c r="L153" s="26" t="s">
        <v>512</v>
      </c>
      <c r="M153" s="2"/>
    </row>
    <row r="154" spans="1:13" s="3" customFormat="1" ht="31.5">
      <c r="A154" s="27">
        <v>131</v>
      </c>
      <c r="B154" s="28" t="s">
        <v>640</v>
      </c>
      <c r="C154" s="28" t="s">
        <v>131</v>
      </c>
      <c r="D154" s="29">
        <v>1962</v>
      </c>
      <c r="E154" s="30">
        <v>41698</v>
      </c>
      <c r="F154" s="53">
        <v>605.5</v>
      </c>
      <c r="G154" s="61">
        <v>38</v>
      </c>
      <c r="H154" s="30">
        <v>45656</v>
      </c>
      <c r="I154" s="53">
        <v>780.7</v>
      </c>
      <c r="J154" s="53">
        <v>2346</v>
      </c>
      <c r="K154" s="27" t="s">
        <v>132</v>
      </c>
      <c r="L154" s="26" t="s">
        <v>512</v>
      </c>
      <c r="M154" s="2"/>
    </row>
    <row r="155" spans="1:13" s="3" customFormat="1" ht="31.5">
      <c r="A155" s="27">
        <v>132</v>
      </c>
      <c r="B155" s="28" t="s">
        <v>640</v>
      </c>
      <c r="C155" s="28" t="s">
        <v>571</v>
      </c>
      <c r="D155" s="29">
        <v>1967</v>
      </c>
      <c r="E155" s="30">
        <v>41789</v>
      </c>
      <c r="F155" s="53">
        <v>578.29999999999995</v>
      </c>
      <c r="G155" s="61">
        <v>30</v>
      </c>
      <c r="H155" s="30">
        <v>45656</v>
      </c>
      <c r="I155" s="53">
        <v>889.8</v>
      </c>
      <c r="J155" s="53">
        <v>2205</v>
      </c>
      <c r="K155" s="27" t="s">
        <v>438</v>
      </c>
      <c r="L155" s="26" t="s">
        <v>512</v>
      </c>
      <c r="M155" s="2"/>
    </row>
    <row r="156" spans="1:13" s="3" customFormat="1" ht="31.5">
      <c r="A156" s="27">
        <v>133</v>
      </c>
      <c r="B156" s="28" t="s">
        <v>640</v>
      </c>
      <c r="C156" s="28" t="s">
        <v>572</v>
      </c>
      <c r="D156" s="29">
        <v>1967</v>
      </c>
      <c r="E156" s="30">
        <v>42364</v>
      </c>
      <c r="F156" s="53">
        <v>652</v>
      </c>
      <c r="G156" s="61">
        <v>33</v>
      </c>
      <c r="H156" s="30">
        <v>45656</v>
      </c>
      <c r="I156" s="53">
        <v>900.3</v>
      </c>
      <c r="J156" s="53">
        <v>2259</v>
      </c>
      <c r="K156" s="27" t="s">
        <v>133</v>
      </c>
      <c r="L156" s="26" t="s">
        <v>512</v>
      </c>
      <c r="M156" s="2"/>
    </row>
    <row r="157" spans="1:13" s="3" customFormat="1" ht="31.5">
      <c r="A157" s="27">
        <v>134</v>
      </c>
      <c r="B157" s="28" t="s">
        <v>640</v>
      </c>
      <c r="C157" s="28" t="s">
        <v>573</v>
      </c>
      <c r="D157" s="29">
        <v>1968</v>
      </c>
      <c r="E157" s="30">
        <v>42531</v>
      </c>
      <c r="F157" s="53">
        <v>654.29999999999995</v>
      </c>
      <c r="G157" s="61">
        <v>34</v>
      </c>
      <c r="H157" s="30">
        <v>45290</v>
      </c>
      <c r="I157" s="53">
        <v>1555</v>
      </c>
      <c r="J157" s="53">
        <v>1679</v>
      </c>
      <c r="K157" s="27" t="s">
        <v>134</v>
      </c>
      <c r="L157" s="26" t="s">
        <v>512</v>
      </c>
      <c r="M157" s="2"/>
    </row>
    <row r="158" spans="1:13" s="3" customFormat="1" ht="31.5">
      <c r="A158" s="27">
        <v>135</v>
      </c>
      <c r="B158" s="28" t="s">
        <v>640</v>
      </c>
      <c r="C158" s="28" t="s">
        <v>574</v>
      </c>
      <c r="D158" s="29">
        <v>1971</v>
      </c>
      <c r="E158" s="30">
        <v>42600</v>
      </c>
      <c r="F158" s="53">
        <v>860.3</v>
      </c>
      <c r="G158" s="61">
        <v>41</v>
      </c>
      <c r="H158" s="30">
        <v>45290</v>
      </c>
      <c r="I158" s="53">
        <v>1217.3</v>
      </c>
      <c r="J158" s="53">
        <v>2408</v>
      </c>
      <c r="K158" s="27" t="s">
        <v>135</v>
      </c>
      <c r="L158" s="26" t="s">
        <v>512</v>
      </c>
      <c r="M158" s="2"/>
    </row>
    <row r="159" spans="1:13" s="3" customFormat="1" ht="31.5">
      <c r="A159" s="27">
        <v>136</v>
      </c>
      <c r="B159" s="28" t="s">
        <v>640</v>
      </c>
      <c r="C159" s="28" t="s">
        <v>575</v>
      </c>
      <c r="D159" s="29">
        <v>1971</v>
      </c>
      <c r="E159" s="30">
        <v>41726</v>
      </c>
      <c r="F159" s="53">
        <v>611.79999999999995</v>
      </c>
      <c r="G159" s="61">
        <v>33</v>
      </c>
      <c r="H159" s="30">
        <v>45290</v>
      </c>
      <c r="I159" s="53">
        <v>790.4</v>
      </c>
      <c r="J159" s="53">
        <v>2100</v>
      </c>
      <c r="K159" s="27" t="s">
        <v>136</v>
      </c>
      <c r="L159" s="26" t="s">
        <v>512</v>
      </c>
      <c r="M159" s="2"/>
    </row>
    <row r="160" spans="1:13" s="3" customFormat="1" ht="31.5">
      <c r="A160" s="27">
        <v>137</v>
      </c>
      <c r="B160" s="28" t="s">
        <v>640</v>
      </c>
      <c r="C160" s="28" t="s">
        <v>576</v>
      </c>
      <c r="D160" s="29">
        <v>1951</v>
      </c>
      <c r="E160" s="30">
        <v>40960</v>
      </c>
      <c r="F160" s="53">
        <v>356.1</v>
      </c>
      <c r="G160" s="61">
        <v>24</v>
      </c>
      <c r="H160" s="30">
        <v>44195</v>
      </c>
      <c r="I160" s="53">
        <v>531</v>
      </c>
      <c r="J160" s="53">
        <v>1758</v>
      </c>
      <c r="K160" s="27" t="s">
        <v>137</v>
      </c>
      <c r="L160" s="26" t="s">
        <v>512</v>
      </c>
      <c r="M160" s="2"/>
    </row>
    <row r="161" spans="1:13" s="3" customFormat="1" ht="31.5">
      <c r="A161" s="27">
        <v>138</v>
      </c>
      <c r="B161" s="28" t="s">
        <v>640</v>
      </c>
      <c r="C161" s="28" t="s">
        <v>577</v>
      </c>
      <c r="D161" s="29">
        <v>1958</v>
      </c>
      <c r="E161" s="30">
        <v>41892</v>
      </c>
      <c r="F161" s="53">
        <v>97.7</v>
      </c>
      <c r="G161" s="61">
        <v>9</v>
      </c>
      <c r="H161" s="30">
        <v>45656</v>
      </c>
      <c r="I161" s="53">
        <v>122</v>
      </c>
      <c r="J161" s="53">
        <v>847</v>
      </c>
      <c r="K161" s="27" t="s">
        <v>578</v>
      </c>
      <c r="L161" s="26" t="s">
        <v>512</v>
      </c>
      <c r="M161" s="2"/>
    </row>
    <row r="162" spans="1:13" s="3" customFormat="1" ht="31.5">
      <c r="A162" s="27">
        <v>139</v>
      </c>
      <c r="B162" s="28" t="s">
        <v>640</v>
      </c>
      <c r="C162" s="28" t="s">
        <v>526</v>
      </c>
      <c r="D162" s="29">
        <v>1958</v>
      </c>
      <c r="E162" s="30">
        <v>41892</v>
      </c>
      <c r="F162" s="53">
        <v>98.1</v>
      </c>
      <c r="G162" s="61">
        <v>4</v>
      </c>
      <c r="H162" s="30">
        <v>45290</v>
      </c>
      <c r="I162" s="53">
        <v>123.1</v>
      </c>
      <c r="J162" s="53">
        <v>17417</v>
      </c>
      <c r="K162" s="27" t="s">
        <v>527</v>
      </c>
      <c r="L162" s="26" t="s">
        <v>512</v>
      </c>
      <c r="M162" s="2"/>
    </row>
    <row r="163" spans="1:13" s="3" customFormat="1" ht="31.5">
      <c r="A163" s="27">
        <v>140</v>
      </c>
      <c r="B163" s="28" t="s">
        <v>640</v>
      </c>
      <c r="C163" s="28" t="s">
        <v>579</v>
      </c>
      <c r="D163" s="29">
        <v>1958</v>
      </c>
      <c r="E163" s="30">
        <v>42193</v>
      </c>
      <c r="F163" s="53">
        <v>60</v>
      </c>
      <c r="G163" s="61">
        <v>5</v>
      </c>
      <c r="H163" s="30">
        <v>45656</v>
      </c>
      <c r="I163" s="53">
        <v>119.8</v>
      </c>
      <c r="J163" s="53">
        <v>757</v>
      </c>
      <c r="K163" s="27" t="s">
        <v>580</v>
      </c>
      <c r="L163" s="26" t="s">
        <v>512</v>
      </c>
      <c r="M163" s="2"/>
    </row>
    <row r="164" spans="1:13" s="3" customFormat="1" ht="31.5">
      <c r="A164" s="27">
        <v>141</v>
      </c>
      <c r="B164" s="28" t="s">
        <v>640</v>
      </c>
      <c r="C164" s="28" t="s">
        <v>528</v>
      </c>
      <c r="D164" s="29">
        <v>1958</v>
      </c>
      <c r="E164" s="30">
        <v>41578</v>
      </c>
      <c r="F164" s="53">
        <v>61.3</v>
      </c>
      <c r="G164" s="61">
        <v>14</v>
      </c>
      <c r="H164" s="30">
        <v>45656</v>
      </c>
      <c r="I164" s="53">
        <v>87.7</v>
      </c>
      <c r="J164" s="53">
        <v>825</v>
      </c>
      <c r="K164" s="27" t="s">
        <v>529</v>
      </c>
      <c r="L164" s="26" t="s">
        <v>512</v>
      </c>
      <c r="M164" s="2"/>
    </row>
    <row r="165" spans="1:13" s="3" customFormat="1" ht="31.5">
      <c r="A165" s="27">
        <v>142</v>
      </c>
      <c r="B165" s="28" t="s">
        <v>640</v>
      </c>
      <c r="C165" s="28" t="s">
        <v>530</v>
      </c>
      <c r="D165" s="29">
        <v>1958</v>
      </c>
      <c r="E165" s="30">
        <v>41027</v>
      </c>
      <c r="F165" s="53">
        <v>27.8</v>
      </c>
      <c r="G165" s="61">
        <v>4</v>
      </c>
      <c r="H165" s="30">
        <v>45166</v>
      </c>
      <c r="I165" s="53">
        <v>112</v>
      </c>
      <c r="J165" s="53">
        <v>200</v>
      </c>
      <c r="K165" s="27" t="s">
        <v>531</v>
      </c>
      <c r="L165" s="26" t="s">
        <v>512</v>
      </c>
      <c r="M165" s="2"/>
    </row>
    <row r="166" spans="1:13" s="3" customFormat="1" ht="31.5">
      <c r="A166" s="27">
        <v>143</v>
      </c>
      <c r="B166" s="28" t="s">
        <v>640</v>
      </c>
      <c r="C166" s="28" t="s">
        <v>532</v>
      </c>
      <c r="D166" s="29">
        <v>1958</v>
      </c>
      <c r="E166" s="30">
        <v>41243</v>
      </c>
      <c r="F166" s="53">
        <v>35.6</v>
      </c>
      <c r="G166" s="61">
        <v>7</v>
      </c>
      <c r="H166" s="30">
        <v>45290</v>
      </c>
      <c r="I166" s="53">
        <v>126.9</v>
      </c>
      <c r="J166" s="53">
        <v>920</v>
      </c>
      <c r="K166" s="27" t="s">
        <v>533</v>
      </c>
      <c r="L166" s="26" t="s">
        <v>512</v>
      </c>
      <c r="M166" s="2"/>
    </row>
    <row r="167" spans="1:13" s="3" customFormat="1" ht="31.5">
      <c r="A167" s="27">
        <v>144</v>
      </c>
      <c r="B167" s="28" t="s">
        <v>640</v>
      </c>
      <c r="C167" s="28" t="s">
        <v>469</v>
      </c>
      <c r="D167" s="29">
        <v>1958</v>
      </c>
      <c r="E167" s="30">
        <v>40997</v>
      </c>
      <c r="F167" s="53">
        <v>64.599999999999994</v>
      </c>
      <c r="G167" s="61">
        <v>3</v>
      </c>
      <c r="H167" s="30">
        <v>44195</v>
      </c>
      <c r="I167" s="53">
        <v>809.1</v>
      </c>
      <c r="J167" s="53">
        <v>1865</v>
      </c>
      <c r="K167" s="27" t="s">
        <v>138</v>
      </c>
      <c r="L167" s="26" t="s">
        <v>512</v>
      </c>
      <c r="M167" s="2"/>
    </row>
    <row r="168" spans="1:13" s="3" customFormat="1" ht="31.5">
      <c r="A168" s="27">
        <v>145</v>
      </c>
      <c r="B168" s="28" t="s">
        <v>640</v>
      </c>
      <c r="C168" s="28" t="s">
        <v>139</v>
      </c>
      <c r="D168" s="29">
        <v>1917</v>
      </c>
      <c r="E168" s="30">
        <v>41670</v>
      </c>
      <c r="F168" s="53">
        <v>456.7</v>
      </c>
      <c r="G168" s="61">
        <v>19</v>
      </c>
      <c r="H168" s="30">
        <v>45656</v>
      </c>
      <c r="I168" s="53">
        <v>570.9</v>
      </c>
      <c r="J168" s="53">
        <v>809</v>
      </c>
      <c r="K168" s="27" t="s">
        <v>140</v>
      </c>
      <c r="L168" s="26" t="s">
        <v>512</v>
      </c>
      <c r="M168" s="2"/>
    </row>
    <row r="169" spans="1:13" s="3" customFormat="1" ht="31.5">
      <c r="A169" s="27">
        <v>146</v>
      </c>
      <c r="B169" s="28" t="s">
        <v>640</v>
      </c>
      <c r="C169" s="28" t="s">
        <v>581</v>
      </c>
      <c r="D169" s="29">
        <v>1961</v>
      </c>
      <c r="E169" s="30">
        <v>41726</v>
      </c>
      <c r="F169" s="53">
        <v>197.5</v>
      </c>
      <c r="G169" s="61">
        <v>12</v>
      </c>
      <c r="H169" s="30">
        <v>45656</v>
      </c>
      <c r="I169" s="53">
        <v>246.7</v>
      </c>
      <c r="J169" s="53">
        <v>1178</v>
      </c>
      <c r="K169" s="27" t="s">
        <v>141</v>
      </c>
      <c r="L169" s="26" t="s">
        <v>512</v>
      </c>
      <c r="M169" s="2"/>
    </row>
    <row r="170" spans="1:13" s="3" customFormat="1" ht="31.5">
      <c r="A170" s="27">
        <v>147</v>
      </c>
      <c r="B170" s="28" t="s">
        <v>640</v>
      </c>
      <c r="C170" s="28" t="s">
        <v>582</v>
      </c>
      <c r="D170" s="29">
        <v>1960</v>
      </c>
      <c r="E170" s="30">
        <v>41333</v>
      </c>
      <c r="F170" s="53">
        <v>200.3</v>
      </c>
      <c r="G170" s="61">
        <v>16</v>
      </c>
      <c r="H170" s="30">
        <v>45656</v>
      </c>
      <c r="I170" s="53">
        <v>372.3</v>
      </c>
      <c r="J170" s="53">
        <v>1367</v>
      </c>
      <c r="K170" s="27" t="s">
        <v>142</v>
      </c>
      <c r="L170" s="26" t="s">
        <v>512</v>
      </c>
      <c r="M170" s="2"/>
    </row>
    <row r="171" spans="1:13" s="3" customFormat="1" ht="31.5">
      <c r="A171" s="27">
        <v>148</v>
      </c>
      <c r="B171" s="28" t="s">
        <v>640</v>
      </c>
      <c r="C171" s="28" t="s">
        <v>583</v>
      </c>
      <c r="D171" s="29">
        <v>1955</v>
      </c>
      <c r="E171" s="30">
        <v>42663</v>
      </c>
      <c r="F171" s="53">
        <v>78.8</v>
      </c>
      <c r="G171" s="61">
        <v>17</v>
      </c>
      <c r="H171" s="30">
        <v>45656</v>
      </c>
      <c r="I171" s="53">
        <v>78.8</v>
      </c>
      <c r="J171" s="53">
        <v>1414</v>
      </c>
      <c r="K171" s="27" t="s">
        <v>584</v>
      </c>
      <c r="L171" s="26" t="s">
        <v>512</v>
      </c>
      <c r="M171" s="2"/>
    </row>
    <row r="172" spans="1:13" s="3" customFormat="1" ht="31.5">
      <c r="A172" s="27">
        <v>149</v>
      </c>
      <c r="B172" s="28" t="s">
        <v>640</v>
      </c>
      <c r="C172" s="28" t="s">
        <v>397</v>
      </c>
      <c r="D172" s="29">
        <v>1959</v>
      </c>
      <c r="E172" s="30">
        <v>41789</v>
      </c>
      <c r="F172" s="53">
        <v>488.8</v>
      </c>
      <c r="G172" s="61">
        <v>30</v>
      </c>
      <c r="H172" s="30">
        <v>45656</v>
      </c>
      <c r="I172" s="53">
        <v>598.79999999999995</v>
      </c>
      <c r="J172" s="53">
        <v>2165</v>
      </c>
      <c r="K172" s="27" t="s">
        <v>143</v>
      </c>
      <c r="L172" s="26" t="s">
        <v>512</v>
      </c>
      <c r="M172" s="2"/>
    </row>
    <row r="173" spans="1:13" s="3" customFormat="1" ht="31.5">
      <c r="A173" s="27">
        <v>150</v>
      </c>
      <c r="B173" s="28" t="s">
        <v>640</v>
      </c>
      <c r="C173" s="28" t="s">
        <v>585</v>
      </c>
      <c r="D173" s="29">
        <v>1957</v>
      </c>
      <c r="E173" s="30">
        <v>42307</v>
      </c>
      <c r="F173" s="53">
        <v>184.4</v>
      </c>
      <c r="G173" s="61">
        <v>6</v>
      </c>
      <c r="H173" s="30">
        <v>45290</v>
      </c>
      <c r="I173" s="53">
        <v>184.4</v>
      </c>
      <c r="J173" s="53">
        <v>857</v>
      </c>
      <c r="K173" s="27" t="s">
        <v>586</v>
      </c>
      <c r="L173" s="26" t="s">
        <v>512</v>
      </c>
      <c r="M173" s="2"/>
    </row>
    <row r="174" spans="1:13" s="3" customFormat="1" ht="31.5">
      <c r="A174" s="27">
        <v>151</v>
      </c>
      <c r="B174" s="28" t="s">
        <v>640</v>
      </c>
      <c r="C174" s="28" t="s">
        <v>144</v>
      </c>
      <c r="D174" s="29">
        <v>1935</v>
      </c>
      <c r="E174" s="30">
        <v>41362</v>
      </c>
      <c r="F174" s="53">
        <v>486.1</v>
      </c>
      <c r="G174" s="61">
        <v>32</v>
      </c>
      <c r="H174" s="30">
        <v>44925</v>
      </c>
      <c r="I174" s="53">
        <v>658</v>
      </c>
      <c r="J174" s="53">
        <v>842</v>
      </c>
      <c r="K174" s="27" t="s">
        <v>145</v>
      </c>
      <c r="L174" s="26" t="s">
        <v>512</v>
      </c>
      <c r="M174" s="2"/>
    </row>
    <row r="175" spans="1:13" s="3" customFormat="1" ht="31.5">
      <c r="A175" s="27">
        <v>152</v>
      </c>
      <c r="B175" s="28" t="s">
        <v>640</v>
      </c>
      <c r="C175" s="28" t="s">
        <v>146</v>
      </c>
      <c r="D175" s="29">
        <v>1940</v>
      </c>
      <c r="E175" s="30">
        <v>41152</v>
      </c>
      <c r="F175" s="53">
        <v>302.89999999999998</v>
      </c>
      <c r="G175" s="61">
        <v>14</v>
      </c>
      <c r="H175" s="30">
        <v>44195</v>
      </c>
      <c r="I175" s="53">
        <v>332.3</v>
      </c>
      <c r="J175" s="53">
        <v>580</v>
      </c>
      <c r="K175" s="27" t="s">
        <v>439</v>
      </c>
      <c r="L175" s="26" t="s">
        <v>512</v>
      </c>
      <c r="M175" s="2"/>
    </row>
    <row r="176" spans="1:13" s="3" customFormat="1" ht="31.5">
      <c r="A176" s="27">
        <v>153</v>
      </c>
      <c r="B176" s="28" t="s">
        <v>640</v>
      </c>
      <c r="C176" s="28" t="s">
        <v>147</v>
      </c>
      <c r="D176" s="29">
        <v>1936</v>
      </c>
      <c r="E176" s="30">
        <v>42439</v>
      </c>
      <c r="F176" s="53">
        <v>272.8</v>
      </c>
      <c r="G176" s="61">
        <v>28</v>
      </c>
      <c r="H176" s="30">
        <v>45656</v>
      </c>
      <c r="I176" s="53">
        <v>330</v>
      </c>
      <c r="J176" s="53">
        <v>876</v>
      </c>
      <c r="K176" s="27" t="s">
        <v>148</v>
      </c>
      <c r="L176" s="26" t="s">
        <v>512</v>
      </c>
      <c r="M176" s="2"/>
    </row>
    <row r="177" spans="1:13" s="3" customFormat="1" ht="31.5">
      <c r="A177" s="27">
        <v>154</v>
      </c>
      <c r="B177" s="28" t="s">
        <v>640</v>
      </c>
      <c r="C177" s="28" t="s">
        <v>149</v>
      </c>
      <c r="D177" s="29">
        <v>1937</v>
      </c>
      <c r="E177" s="30">
        <v>42439</v>
      </c>
      <c r="F177" s="53">
        <v>618.4</v>
      </c>
      <c r="G177" s="61">
        <v>49</v>
      </c>
      <c r="H177" s="30">
        <v>45656</v>
      </c>
      <c r="I177" s="53">
        <v>669.4</v>
      </c>
      <c r="J177" s="53">
        <v>2507</v>
      </c>
      <c r="K177" s="27" t="s">
        <v>150</v>
      </c>
      <c r="L177" s="26" t="s">
        <v>512</v>
      </c>
      <c r="M177" s="2"/>
    </row>
    <row r="178" spans="1:13" s="3" customFormat="1" ht="33" customHeight="1">
      <c r="A178" s="27">
        <v>155</v>
      </c>
      <c r="B178" s="28" t="s">
        <v>640</v>
      </c>
      <c r="C178" s="28" t="s">
        <v>860</v>
      </c>
      <c r="D178" s="29">
        <v>1935</v>
      </c>
      <c r="E178" s="30">
        <v>42641</v>
      </c>
      <c r="F178" s="53">
        <v>499.9</v>
      </c>
      <c r="G178" s="61">
        <v>36</v>
      </c>
      <c r="H178" s="30">
        <v>45656</v>
      </c>
      <c r="I178" s="53">
        <v>624.9</v>
      </c>
      <c r="J178" s="53">
        <v>752</v>
      </c>
      <c r="K178" s="27" t="s">
        <v>151</v>
      </c>
      <c r="L178" s="26" t="s">
        <v>512</v>
      </c>
      <c r="M178" s="2"/>
    </row>
    <row r="179" spans="1:13" s="3" customFormat="1" ht="31.5">
      <c r="A179" s="27">
        <v>156</v>
      </c>
      <c r="B179" s="28" t="s">
        <v>640</v>
      </c>
      <c r="C179" s="28" t="s">
        <v>152</v>
      </c>
      <c r="D179" s="29">
        <v>1954</v>
      </c>
      <c r="E179" s="30">
        <v>40960</v>
      </c>
      <c r="F179" s="53">
        <v>553.29999999999995</v>
      </c>
      <c r="G179" s="61">
        <v>35</v>
      </c>
      <c r="H179" s="30">
        <v>45656</v>
      </c>
      <c r="I179" s="53">
        <v>674</v>
      </c>
      <c r="J179" s="53">
        <v>1839</v>
      </c>
      <c r="K179" s="27" t="s">
        <v>153</v>
      </c>
      <c r="L179" s="26" t="s">
        <v>512</v>
      </c>
      <c r="M179" s="2"/>
    </row>
    <row r="180" spans="1:13" s="3" customFormat="1" ht="31.5">
      <c r="A180" s="27">
        <v>157</v>
      </c>
      <c r="B180" s="28" t="s">
        <v>640</v>
      </c>
      <c r="C180" s="28" t="s">
        <v>154</v>
      </c>
      <c r="D180" s="29">
        <v>1953</v>
      </c>
      <c r="E180" s="30">
        <v>40960</v>
      </c>
      <c r="F180" s="53">
        <v>57.6</v>
      </c>
      <c r="G180" s="61">
        <v>1</v>
      </c>
      <c r="H180" s="30">
        <v>44195</v>
      </c>
      <c r="I180" s="53">
        <v>545.29999999999995</v>
      </c>
      <c r="J180" s="53">
        <v>1828</v>
      </c>
      <c r="K180" s="27" t="s">
        <v>488</v>
      </c>
      <c r="L180" s="26" t="s">
        <v>512</v>
      </c>
      <c r="M180" s="2"/>
    </row>
    <row r="181" spans="1:13" s="3" customFormat="1" ht="31.5">
      <c r="A181" s="27">
        <v>158</v>
      </c>
      <c r="B181" s="28" t="s">
        <v>640</v>
      </c>
      <c r="C181" s="28" t="s">
        <v>155</v>
      </c>
      <c r="D181" s="29">
        <v>1952</v>
      </c>
      <c r="E181" s="30">
        <v>40966</v>
      </c>
      <c r="F181" s="53">
        <v>212.1</v>
      </c>
      <c r="G181" s="61">
        <v>12</v>
      </c>
      <c r="H181" s="30">
        <v>44195</v>
      </c>
      <c r="I181" s="53">
        <v>662.5</v>
      </c>
      <c r="J181" s="53">
        <v>2604</v>
      </c>
      <c r="K181" s="27" t="s">
        <v>489</v>
      </c>
      <c r="L181" s="26" t="s">
        <v>512</v>
      </c>
      <c r="M181" s="2"/>
    </row>
    <row r="182" spans="1:13" s="3" customFormat="1" ht="31.5">
      <c r="A182" s="27">
        <v>159</v>
      </c>
      <c r="B182" s="28" t="s">
        <v>640</v>
      </c>
      <c r="C182" s="28" t="s">
        <v>156</v>
      </c>
      <c r="D182" s="29">
        <v>1918</v>
      </c>
      <c r="E182" s="30">
        <v>41670</v>
      </c>
      <c r="F182" s="53">
        <v>461.5</v>
      </c>
      <c r="G182" s="61">
        <v>25</v>
      </c>
      <c r="H182" s="30">
        <v>45656</v>
      </c>
      <c r="I182" s="53">
        <v>600</v>
      </c>
      <c r="J182" s="53">
        <v>396</v>
      </c>
      <c r="K182" s="27" t="s">
        <v>440</v>
      </c>
      <c r="L182" s="26" t="s">
        <v>512</v>
      </c>
      <c r="M182" s="2"/>
    </row>
    <row r="183" spans="1:13" s="3" customFormat="1" ht="31.5">
      <c r="A183" s="27">
        <v>160</v>
      </c>
      <c r="B183" s="28" t="s">
        <v>640</v>
      </c>
      <c r="C183" s="28" t="s">
        <v>765</v>
      </c>
      <c r="D183" s="29">
        <v>1929</v>
      </c>
      <c r="E183" s="30">
        <v>42572</v>
      </c>
      <c r="F183" s="53">
        <v>230.8</v>
      </c>
      <c r="G183" s="61">
        <v>10</v>
      </c>
      <c r="H183" s="30">
        <v>45656</v>
      </c>
      <c r="I183" s="53">
        <v>350.3</v>
      </c>
      <c r="J183" s="53">
        <v>1162.9000000000001</v>
      </c>
      <c r="K183" s="27" t="s">
        <v>157</v>
      </c>
      <c r="L183" s="26" t="s">
        <v>512</v>
      </c>
      <c r="M183" s="2"/>
    </row>
    <row r="184" spans="1:13" s="3" customFormat="1" ht="31.5">
      <c r="A184" s="27">
        <v>161</v>
      </c>
      <c r="B184" s="28" t="s">
        <v>640</v>
      </c>
      <c r="C184" s="28" t="s">
        <v>587</v>
      </c>
      <c r="D184" s="29">
        <v>1955</v>
      </c>
      <c r="E184" s="30">
        <v>41607</v>
      </c>
      <c r="F184" s="53">
        <v>415.1</v>
      </c>
      <c r="G184" s="61">
        <v>20</v>
      </c>
      <c r="H184" s="30">
        <v>45656</v>
      </c>
      <c r="I184" s="53">
        <v>464.9</v>
      </c>
      <c r="J184" s="53">
        <v>1152</v>
      </c>
      <c r="K184" s="27" t="s">
        <v>158</v>
      </c>
      <c r="L184" s="26" t="s">
        <v>512</v>
      </c>
      <c r="M184" s="2"/>
    </row>
    <row r="185" spans="1:13" s="3" customFormat="1" ht="31.5">
      <c r="A185" s="27">
        <v>162</v>
      </c>
      <c r="B185" s="28" t="s">
        <v>640</v>
      </c>
      <c r="C185" s="28" t="s">
        <v>588</v>
      </c>
      <c r="D185" s="29">
        <v>1957</v>
      </c>
      <c r="E185" s="30">
        <v>41851</v>
      </c>
      <c r="F185" s="53">
        <v>161.19999999999999</v>
      </c>
      <c r="G185" s="61">
        <v>11</v>
      </c>
      <c r="H185" s="30">
        <v>45290</v>
      </c>
      <c r="I185" s="53">
        <v>161.19999999999999</v>
      </c>
      <c r="J185" s="53">
        <v>810</v>
      </c>
      <c r="K185" s="27" t="s">
        <v>589</v>
      </c>
      <c r="L185" s="26" t="s">
        <v>512</v>
      </c>
      <c r="M185" s="2"/>
    </row>
    <row r="186" spans="1:13" s="3" customFormat="1" ht="31.5">
      <c r="A186" s="27">
        <v>163</v>
      </c>
      <c r="B186" s="28" t="s">
        <v>640</v>
      </c>
      <c r="C186" s="28" t="s">
        <v>590</v>
      </c>
      <c r="D186" s="29">
        <v>1971</v>
      </c>
      <c r="E186" s="30">
        <v>41789</v>
      </c>
      <c r="F186" s="53">
        <v>156.30000000000001</v>
      </c>
      <c r="G186" s="61">
        <v>9</v>
      </c>
      <c r="H186" s="30">
        <v>45656</v>
      </c>
      <c r="I186" s="53">
        <v>187</v>
      </c>
      <c r="J186" s="53">
        <v>1167</v>
      </c>
      <c r="K186" s="27" t="s">
        <v>591</v>
      </c>
      <c r="L186" s="26" t="s">
        <v>512</v>
      </c>
      <c r="M186" s="2"/>
    </row>
    <row r="187" spans="1:13" s="3" customFormat="1" ht="31.5">
      <c r="A187" s="27">
        <v>164</v>
      </c>
      <c r="B187" s="28" t="s">
        <v>640</v>
      </c>
      <c r="C187" s="28" t="s">
        <v>766</v>
      </c>
      <c r="D187" s="29">
        <v>1958</v>
      </c>
      <c r="E187" s="30">
        <v>42468</v>
      </c>
      <c r="F187" s="53">
        <v>198.3</v>
      </c>
      <c r="G187" s="61">
        <v>14</v>
      </c>
      <c r="H187" s="30">
        <v>45656</v>
      </c>
      <c r="I187" s="53">
        <v>400</v>
      </c>
      <c r="J187" s="53">
        <v>747</v>
      </c>
      <c r="K187" s="27" t="s">
        <v>159</v>
      </c>
      <c r="L187" s="26" t="s">
        <v>512</v>
      </c>
      <c r="M187" s="2"/>
    </row>
    <row r="188" spans="1:13" s="3" customFormat="1" ht="31.5">
      <c r="A188" s="27">
        <v>165</v>
      </c>
      <c r="B188" s="28" t="s">
        <v>640</v>
      </c>
      <c r="C188" s="28" t="s">
        <v>763</v>
      </c>
      <c r="D188" s="29">
        <v>1917</v>
      </c>
      <c r="E188" s="30">
        <v>40960</v>
      </c>
      <c r="F188" s="53">
        <v>475.3</v>
      </c>
      <c r="G188" s="61">
        <v>18</v>
      </c>
      <c r="H188" s="30">
        <v>44925</v>
      </c>
      <c r="I188" s="53">
        <v>713.2</v>
      </c>
      <c r="J188" s="53">
        <v>620</v>
      </c>
      <c r="K188" s="27" t="s">
        <v>160</v>
      </c>
      <c r="L188" s="26" t="s">
        <v>512</v>
      </c>
      <c r="M188" s="2"/>
    </row>
    <row r="189" spans="1:13" s="3" customFormat="1" ht="31.5">
      <c r="A189" s="27">
        <v>166</v>
      </c>
      <c r="B189" s="28" t="s">
        <v>640</v>
      </c>
      <c r="C189" s="28" t="s">
        <v>161</v>
      </c>
      <c r="D189" s="29">
        <v>1957</v>
      </c>
      <c r="E189" s="30">
        <v>42349</v>
      </c>
      <c r="F189" s="53">
        <v>270</v>
      </c>
      <c r="G189" s="61">
        <v>29</v>
      </c>
      <c r="H189" s="30">
        <v>45656</v>
      </c>
      <c r="I189" s="53">
        <v>444.4</v>
      </c>
      <c r="J189" s="53">
        <v>1276</v>
      </c>
      <c r="K189" s="27" t="s">
        <v>162</v>
      </c>
      <c r="L189" s="26" t="s">
        <v>512</v>
      </c>
      <c r="M189" s="2"/>
    </row>
    <row r="190" spans="1:13" s="3" customFormat="1" ht="31.5">
      <c r="A190" s="27">
        <v>167</v>
      </c>
      <c r="B190" s="28" t="s">
        <v>640</v>
      </c>
      <c r="C190" s="28" t="s">
        <v>398</v>
      </c>
      <c r="D190" s="29">
        <v>1960</v>
      </c>
      <c r="E190" s="30">
        <v>41892</v>
      </c>
      <c r="F190" s="53">
        <v>495.7</v>
      </c>
      <c r="G190" s="61">
        <v>28</v>
      </c>
      <c r="H190" s="30">
        <v>45656</v>
      </c>
      <c r="I190" s="53">
        <v>670.5</v>
      </c>
      <c r="J190" s="53">
        <v>1489</v>
      </c>
      <c r="K190" s="27" t="s">
        <v>163</v>
      </c>
      <c r="L190" s="26" t="s">
        <v>512</v>
      </c>
      <c r="M190" s="2"/>
    </row>
    <row r="191" spans="1:13" s="3" customFormat="1" ht="31.5">
      <c r="A191" s="27">
        <v>168</v>
      </c>
      <c r="B191" s="28" t="s">
        <v>640</v>
      </c>
      <c r="C191" s="28" t="s">
        <v>164</v>
      </c>
      <c r="D191" s="29">
        <v>1910</v>
      </c>
      <c r="E191" s="30">
        <v>42335</v>
      </c>
      <c r="F191" s="53">
        <v>331.5</v>
      </c>
      <c r="G191" s="61">
        <v>15</v>
      </c>
      <c r="H191" s="30">
        <v>45656</v>
      </c>
      <c r="I191" s="53">
        <v>437.7</v>
      </c>
      <c r="J191" s="53">
        <v>772</v>
      </c>
      <c r="K191" s="27" t="s">
        <v>165</v>
      </c>
      <c r="L191" s="26" t="s">
        <v>512</v>
      </c>
      <c r="M191" s="2"/>
    </row>
    <row r="192" spans="1:13" s="3" customFormat="1" ht="31.5">
      <c r="A192" s="27">
        <v>169</v>
      </c>
      <c r="B192" s="28" t="s">
        <v>640</v>
      </c>
      <c r="C192" s="28" t="s">
        <v>470</v>
      </c>
      <c r="D192" s="29">
        <v>1929</v>
      </c>
      <c r="E192" s="30">
        <v>42051</v>
      </c>
      <c r="F192" s="53">
        <v>379</v>
      </c>
      <c r="G192" s="61">
        <v>26</v>
      </c>
      <c r="H192" s="30">
        <v>45656</v>
      </c>
      <c r="I192" s="53">
        <v>384.2</v>
      </c>
      <c r="J192" s="53">
        <v>2100</v>
      </c>
      <c r="K192" s="27" t="s">
        <v>496</v>
      </c>
      <c r="L192" s="26" t="s">
        <v>512</v>
      </c>
      <c r="M192" s="2"/>
    </row>
    <row r="193" spans="1:13" s="3" customFormat="1" ht="31.5">
      <c r="A193" s="27">
        <v>170</v>
      </c>
      <c r="B193" s="28" t="s">
        <v>640</v>
      </c>
      <c r="C193" s="28" t="s">
        <v>166</v>
      </c>
      <c r="D193" s="29">
        <v>1937</v>
      </c>
      <c r="E193" s="30">
        <v>40960</v>
      </c>
      <c r="F193" s="53">
        <v>203.5</v>
      </c>
      <c r="G193" s="61">
        <v>13</v>
      </c>
      <c r="H193" s="30">
        <v>44195</v>
      </c>
      <c r="I193" s="53">
        <v>732.5</v>
      </c>
      <c r="J193" s="53">
        <v>3758</v>
      </c>
      <c r="K193" s="27" t="s">
        <v>167</v>
      </c>
      <c r="L193" s="26" t="s">
        <v>512</v>
      </c>
      <c r="M193" s="2"/>
    </row>
    <row r="194" spans="1:13" s="3" customFormat="1" ht="31.5">
      <c r="A194" s="27">
        <v>171</v>
      </c>
      <c r="B194" s="28" t="s">
        <v>640</v>
      </c>
      <c r="C194" s="28" t="s">
        <v>168</v>
      </c>
      <c r="D194" s="29">
        <v>1930</v>
      </c>
      <c r="E194" s="30">
        <v>42600</v>
      </c>
      <c r="F194" s="53">
        <v>417.7</v>
      </c>
      <c r="G194" s="61">
        <v>23</v>
      </c>
      <c r="H194" s="30">
        <v>45656</v>
      </c>
      <c r="I194" s="53">
        <v>445.7</v>
      </c>
      <c r="J194" s="53">
        <v>3767</v>
      </c>
      <c r="K194" s="27" t="s">
        <v>441</v>
      </c>
      <c r="L194" s="26" t="s">
        <v>512</v>
      </c>
      <c r="M194" s="2"/>
    </row>
    <row r="195" spans="1:13" s="3" customFormat="1" ht="31.5">
      <c r="A195" s="27">
        <v>172</v>
      </c>
      <c r="B195" s="28" t="s">
        <v>640</v>
      </c>
      <c r="C195" s="28" t="s">
        <v>169</v>
      </c>
      <c r="D195" s="29">
        <v>1930</v>
      </c>
      <c r="E195" s="30">
        <v>41394</v>
      </c>
      <c r="F195" s="53">
        <v>132.6</v>
      </c>
      <c r="G195" s="61">
        <v>9</v>
      </c>
      <c r="H195" s="30">
        <v>45103</v>
      </c>
      <c r="I195" s="53">
        <v>224.1</v>
      </c>
      <c r="J195" s="53">
        <v>2100</v>
      </c>
      <c r="K195" s="27" t="s">
        <v>170</v>
      </c>
      <c r="L195" s="26" t="s">
        <v>512</v>
      </c>
      <c r="M195" s="2"/>
    </row>
    <row r="196" spans="1:13" s="3" customFormat="1" ht="31.5">
      <c r="A196" s="27">
        <v>173</v>
      </c>
      <c r="B196" s="28" t="s">
        <v>640</v>
      </c>
      <c r="C196" s="28" t="s">
        <v>171</v>
      </c>
      <c r="D196" s="29">
        <v>1933</v>
      </c>
      <c r="E196" s="30">
        <v>41027</v>
      </c>
      <c r="F196" s="53">
        <v>460.36</v>
      </c>
      <c r="G196" s="61">
        <v>25</v>
      </c>
      <c r="H196" s="30">
        <v>45279</v>
      </c>
      <c r="I196" s="53">
        <v>1119.4000000000001</v>
      </c>
      <c r="J196" s="53">
        <v>1651</v>
      </c>
      <c r="K196" s="27" t="s">
        <v>172</v>
      </c>
      <c r="L196" s="26" t="s">
        <v>512</v>
      </c>
      <c r="M196" s="2"/>
    </row>
    <row r="197" spans="1:13" s="3" customFormat="1" ht="31.5">
      <c r="A197" s="27">
        <v>174</v>
      </c>
      <c r="B197" s="28" t="s">
        <v>640</v>
      </c>
      <c r="C197" s="28" t="s">
        <v>173</v>
      </c>
      <c r="D197" s="29">
        <v>1955</v>
      </c>
      <c r="E197" s="30">
        <v>41607</v>
      </c>
      <c r="F197" s="53">
        <v>206</v>
      </c>
      <c r="G197" s="61">
        <v>17</v>
      </c>
      <c r="H197" s="30">
        <v>45656</v>
      </c>
      <c r="I197" s="53">
        <v>358.6</v>
      </c>
      <c r="J197" s="53">
        <v>560</v>
      </c>
      <c r="K197" s="27" t="s">
        <v>442</v>
      </c>
      <c r="L197" s="26" t="s">
        <v>512</v>
      </c>
      <c r="M197" s="2"/>
    </row>
    <row r="198" spans="1:13" s="3" customFormat="1" ht="31.5">
      <c r="A198" s="27">
        <v>175</v>
      </c>
      <c r="B198" s="28" t="s">
        <v>640</v>
      </c>
      <c r="C198" s="28" t="s">
        <v>174</v>
      </c>
      <c r="D198" s="29">
        <v>1960</v>
      </c>
      <c r="E198" s="30">
        <v>41607</v>
      </c>
      <c r="F198" s="53">
        <v>242.7</v>
      </c>
      <c r="G198" s="61">
        <v>18</v>
      </c>
      <c r="H198" s="30">
        <v>45656</v>
      </c>
      <c r="I198" s="53">
        <v>553.79999999999995</v>
      </c>
      <c r="J198" s="53">
        <v>703</v>
      </c>
      <c r="K198" s="27" t="s">
        <v>175</v>
      </c>
      <c r="L198" s="26" t="s">
        <v>512</v>
      </c>
      <c r="M198" s="2"/>
    </row>
    <row r="199" spans="1:13" s="3" customFormat="1" ht="31.5">
      <c r="A199" s="27">
        <v>176</v>
      </c>
      <c r="B199" s="28" t="s">
        <v>640</v>
      </c>
      <c r="C199" s="28" t="s">
        <v>176</v>
      </c>
      <c r="D199" s="29">
        <v>1969</v>
      </c>
      <c r="E199" s="30">
        <v>41456</v>
      </c>
      <c r="F199" s="53">
        <v>399.8</v>
      </c>
      <c r="G199" s="61">
        <v>39</v>
      </c>
      <c r="H199" s="30">
        <v>45656</v>
      </c>
      <c r="I199" s="53">
        <v>750</v>
      </c>
      <c r="J199" s="53">
        <v>1902</v>
      </c>
      <c r="K199" s="27" t="s">
        <v>177</v>
      </c>
      <c r="L199" s="26" t="s">
        <v>512</v>
      </c>
      <c r="M199" s="2"/>
    </row>
    <row r="200" spans="1:13" s="3" customFormat="1" ht="31.5">
      <c r="A200" s="27">
        <v>177</v>
      </c>
      <c r="B200" s="28" t="s">
        <v>640</v>
      </c>
      <c r="C200" s="28" t="s">
        <v>178</v>
      </c>
      <c r="D200" s="29">
        <v>1962</v>
      </c>
      <c r="E200" s="30">
        <v>41213</v>
      </c>
      <c r="F200" s="53">
        <v>110.7</v>
      </c>
      <c r="G200" s="61">
        <v>21</v>
      </c>
      <c r="H200" s="30">
        <v>45290</v>
      </c>
      <c r="I200" s="53">
        <v>177.9</v>
      </c>
      <c r="J200" s="53">
        <v>1043</v>
      </c>
      <c r="K200" s="27" t="s">
        <v>179</v>
      </c>
      <c r="L200" s="26" t="s">
        <v>512</v>
      </c>
      <c r="M200" s="2"/>
    </row>
    <row r="201" spans="1:13" s="3" customFormat="1" ht="31.5">
      <c r="A201" s="27">
        <v>178</v>
      </c>
      <c r="B201" s="28" t="s">
        <v>640</v>
      </c>
      <c r="C201" s="28" t="s">
        <v>180</v>
      </c>
      <c r="D201" s="29">
        <v>1958</v>
      </c>
      <c r="E201" s="30">
        <v>42549</v>
      </c>
      <c r="F201" s="53">
        <v>142.88</v>
      </c>
      <c r="G201" s="61">
        <v>20</v>
      </c>
      <c r="H201" s="30">
        <v>45656</v>
      </c>
      <c r="I201" s="53">
        <v>535.84</v>
      </c>
      <c r="J201" s="53">
        <v>2135</v>
      </c>
      <c r="K201" s="27" t="s">
        <v>181</v>
      </c>
      <c r="L201" s="26" t="s">
        <v>512</v>
      </c>
      <c r="M201" s="2"/>
    </row>
    <row r="202" spans="1:13" s="3" customFormat="1" ht="31.5">
      <c r="A202" s="27">
        <v>179</v>
      </c>
      <c r="B202" s="28" t="s">
        <v>640</v>
      </c>
      <c r="C202" s="28" t="s">
        <v>764</v>
      </c>
      <c r="D202" s="29">
        <v>1959</v>
      </c>
      <c r="E202" s="30">
        <v>41424</v>
      </c>
      <c r="F202" s="53">
        <v>562.1</v>
      </c>
      <c r="G202" s="61">
        <v>45</v>
      </c>
      <c r="H202" s="30">
        <v>45290</v>
      </c>
      <c r="I202" s="53">
        <v>927.4</v>
      </c>
      <c r="J202" s="53">
        <v>2717</v>
      </c>
      <c r="K202" s="27" t="s">
        <v>182</v>
      </c>
      <c r="L202" s="26" t="s">
        <v>512</v>
      </c>
      <c r="M202" s="2"/>
    </row>
    <row r="203" spans="1:13" s="3" customFormat="1" ht="31.5">
      <c r="A203" s="27">
        <v>180</v>
      </c>
      <c r="B203" s="28" t="s">
        <v>640</v>
      </c>
      <c r="C203" s="28" t="s">
        <v>471</v>
      </c>
      <c r="D203" s="29">
        <v>1953</v>
      </c>
      <c r="E203" s="30">
        <v>41789</v>
      </c>
      <c r="F203" s="53">
        <v>493.2</v>
      </c>
      <c r="G203" s="61">
        <v>46</v>
      </c>
      <c r="H203" s="30">
        <v>45656</v>
      </c>
      <c r="I203" s="53">
        <v>652.29999999999995</v>
      </c>
      <c r="J203" s="53">
        <v>3313</v>
      </c>
      <c r="K203" s="27" t="s">
        <v>183</v>
      </c>
      <c r="L203" s="26" t="s">
        <v>512</v>
      </c>
      <c r="M203" s="2"/>
    </row>
    <row r="204" spans="1:13" s="3" customFormat="1" ht="31.5">
      <c r="A204" s="27">
        <v>181</v>
      </c>
      <c r="B204" s="28" t="s">
        <v>640</v>
      </c>
      <c r="C204" s="28" t="s">
        <v>472</v>
      </c>
      <c r="D204" s="29">
        <v>1954</v>
      </c>
      <c r="E204" s="30">
        <v>41670</v>
      </c>
      <c r="F204" s="53">
        <v>591.1</v>
      </c>
      <c r="G204" s="61">
        <v>48</v>
      </c>
      <c r="H204" s="30">
        <v>45657</v>
      </c>
      <c r="I204" s="53">
        <v>654</v>
      </c>
      <c r="J204" s="53">
        <v>3456</v>
      </c>
      <c r="K204" s="27" t="s">
        <v>184</v>
      </c>
      <c r="L204" s="26" t="s">
        <v>512</v>
      </c>
      <c r="M204" s="2"/>
    </row>
    <row r="205" spans="1:13" s="3" customFormat="1" ht="31.5">
      <c r="A205" s="27">
        <v>182</v>
      </c>
      <c r="B205" s="28" t="s">
        <v>640</v>
      </c>
      <c r="C205" s="28" t="s">
        <v>185</v>
      </c>
      <c r="D205" s="29">
        <v>1892</v>
      </c>
      <c r="E205" s="30">
        <v>41670</v>
      </c>
      <c r="F205" s="53">
        <v>97.4</v>
      </c>
      <c r="G205" s="61">
        <v>5</v>
      </c>
      <c r="H205" s="30">
        <v>45656</v>
      </c>
      <c r="I205" s="53">
        <v>186.3</v>
      </c>
      <c r="J205" s="53">
        <v>672</v>
      </c>
      <c r="K205" s="27" t="s">
        <v>443</v>
      </c>
      <c r="L205" s="26" t="s">
        <v>512</v>
      </c>
      <c r="M205" s="2"/>
    </row>
    <row r="206" spans="1:13" s="3" customFormat="1" ht="31.5">
      <c r="A206" s="27">
        <v>183</v>
      </c>
      <c r="B206" s="28" t="s">
        <v>640</v>
      </c>
      <c r="C206" s="28" t="s">
        <v>186</v>
      </c>
      <c r="D206" s="29">
        <v>1917</v>
      </c>
      <c r="E206" s="30">
        <v>42675</v>
      </c>
      <c r="F206" s="53">
        <v>836.4</v>
      </c>
      <c r="G206" s="61">
        <v>45</v>
      </c>
      <c r="H206" s="30">
        <v>45656</v>
      </c>
      <c r="I206" s="53">
        <v>2006</v>
      </c>
      <c r="J206" s="53">
        <v>2009</v>
      </c>
      <c r="K206" s="27" t="s">
        <v>187</v>
      </c>
      <c r="L206" s="26" t="s">
        <v>512</v>
      </c>
      <c r="M206" s="2"/>
    </row>
    <row r="207" spans="1:13" s="3" customFormat="1" ht="31.5">
      <c r="A207" s="27">
        <v>184</v>
      </c>
      <c r="B207" s="28" t="s">
        <v>640</v>
      </c>
      <c r="C207" s="28" t="s">
        <v>188</v>
      </c>
      <c r="D207" s="29">
        <v>1917</v>
      </c>
      <c r="E207" s="30">
        <v>42364</v>
      </c>
      <c r="F207" s="53">
        <v>111.4</v>
      </c>
      <c r="G207" s="61">
        <v>6</v>
      </c>
      <c r="H207" s="30">
        <v>45290</v>
      </c>
      <c r="I207" s="53">
        <v>233.1</v>
      </c>
      <c r="J207" s="53">
        <v>348</v>
      </c>
      <c r="K207" s="27" t="s">
        <v>444</v>
      </c>
      <c r="L207" s="26" t="s">
        <v>512</v>
      </c>
      <c r="M207" s="2"/>
    </row>
    <row r="208" spans="1:13" s="3" customFormat="1" ht="31.5">
      <c r="A208" s="27">
        <v>185</v>
      </c>
      <c r="B208" s="28" t="s">
        <v>640</v>
      </c>
      <c r="C208" s="28" t="s">
        <v>405</v>
      </c>
      <c r="D208" s="29">
        <v>1931</v>
      </c>
      <c r="E208" s="30">
        <v>42193</v>
      </c>
      <c r="F208" s="53">
        <v>119.6</v>
      </c>
      <c r="G208" s="61">
        <v>6</v>
      </c>
      <c r="H208" s="30">
        <v>45656</v>
      </c>
      <c r="I208" s="53">
        <v>152.19999999999999</v>
      </c>
      <c r="J208" s="53">
        <v>4370</v>
      </c>
      <c r="K208" s="27" t="s">
        <v>490</v>
      </c>
      <c r="L208" s="26" t="s">
        <v>512</v>
      </c>
      <c r="M208" s="2"/>
    </row>
    <row r="209" spans="1:13" s="3" customFormat="1" ht="31.5">
      <c r="A209" s="27">
        <v>186</v>
      </c>
      <c r="B209" s="28" t="s">
        <v>640</v>
      </c>
      <c r="C209" s="28" t="s">
        <v>399</v>
      </c>
      <c r="D209" s="29">
        <v>1931</v>
      </c>
      <c r="E209" s="30">
        <v>42339</v>
      </c>
      <c r="F209" s="53">
        <v>184.1</v>
      </c>
      <c r="G209" s="61">
        <v>14</v>
      </c>
      <c r="H209" s="30">
        <v>45290</v>
      </c>
      <c r="I209" s="53">
        <v>184.1</v>
      </c>
      <c r="J209" s="53">
        <v>4370</v>
      </c>
      <c r="K209" s="27" t="s">
        <v>490</v>
      </c>
      <c r="L209" s="26" t="s">
        <v>512</v>
      </c>
      <c r="M209" s="2"/>
    </row>
    <row r="210" spans="1:13" s="3" customFormat="1" ht="31.5">
      <c r="A210" s="27">
        <v>187</v>
      </c>
      <c r="B210" s="28" t="s">
        <v>640</v>
      </c>
      <c r="C210" s="28" t="s">
        <v>400</v>
      </c>
      <c r="D210" s="29">
        <v>1926</v>
      </c>
      <c r="E210" s="30">
        <v>41394</v>
      </c>
      <c r="F210" s="53">
        <v>222.6</v>
      </c>
      <c r="G210" s="61">
        <v>17</v>
      </c>
      <c r="H210" s="30">
        <v>44925</v>
      </c>
      <c r="I210" s="53">
        <v>240.18</v>
      </c>
      <c r="J210" s="53">
        <v>1467</v>
      </c>
      <c r="K210" s="27" t="s">
        <v>491</v>
      </c>
      <c r="L210" s="26" t="s">
        <v>512</v>
      </c>
      <c r="M210" s="2"/>
    </row>
    <row r="211" spans="1:13" s="3" customFormat="1" ht="31.5">
      <c r="A211" s="27">
        <v>188</v>
      </c>
      <c r="B211" s="28" t="s">
        <v>640</v>
      </c>
      <c r="C211" s="28" t="s">
        <v>401</v>
      </c>
      <c r="D211" s="29">
        <v>1956</v>
      </c>
      <c r="E211" s="30">
        <v>41180</v>
      </c>
      <c r="F211" s="53">
        <v>349.2</v>
      </c>
      <c r="G211" s="61">
        <v>21</v>
      </c>
      <c r="H211" s="30">
        <v>44195</v>
      </c>
      <c r="I211" s="53">
        <v>386</v>
      </c>
      <c r="J211" s="53">
        <v>1673</v>
      </c>
      <c r="K211" s="27" t="s">
        <v>492</v>
      </c>
      <c r="L211" s="26" t="s">
        <v>512</v>
      </c>
      <c r="M211" s="2"/>
    </row>
    <row r="212" spans="1:13" s="3" customFormat="1" ht="31.5">
      <c r="A212" s="27">
        <v>189</v>
      </c>
      <c r="B212" s="28" t="s">
        <v>640</v>
      </c>
      <c r="C212" s="28" t="s">
        <v>485</v>
      </c>
      <c r="D212" s="29">
        <v>1928</v>
      </c>
      <c r="E212" s="30">
        <v>42051</v>
      </c>
      <c r="F212" s="53">
        <v>271.39999999999998</v>
      </c>
      <c r="G212" s="61">
        <v>20</v>
      </c>
      <c r="H212" s="30">
        <v>45290</v>
      </c>
      <c r="I212" s="53">
        <v>271.5</v>
      </c>
      <c r="J212" s="53">
        <v>1598</v>
      </c>
      <c r="K212" s="27" t="s">
        <v>497</v>
      </c>
      <c r="L212" s="26" t="s">
        <v>512</v>
      </c>
      <c r="M212" s="2"/>
    </row>
    <row r="213" spans="1:13" s="3" customFormat="1" ht="31.5">
      <c r="A213" s="27">
        <v>190</v>
      </c>
      <c r="B213" s="28" t="s">
        <v>640</v>
      </c>
      <c r="C213" s="28" t="s">
        <v>402</v>
      </c>
      <c r="D213" s="29">
        <v>1925</v>
      </c>
      <c r="E213" s="30">
        <v>41485</v>
      </c>
      <c r="F213" s="53">
        <v>163.53</v>
      </c>
      <c r="G213" s="61">
        <v>14</v>
      </c>
      <c r="H213" s="30">
        <v>45290</v>
      </c>
      <c r="I213" s="53">
        <v>225</v>
      </c>
      <c r="J213" s="53">
        <v>1392</v>
      </c>
      <c r="K213" s="27" t="s">
        <v>493</v>
      </c>
      <c r="L213" s="26" t="s">
        <v>512</v>
      </c>
      <c r="M213" s="2"/>
    </row>
    <row r="214" spans="1:13" s="3" customFormat="1" ht="31.5">
      <c r="A214" s="27">
        <v>191</v>
      </c>
      <c r="B214" s="28" t="s">
        <v>640</v>
      </c>
      <c r="C214" s="28" t="s">
        <v>189</v>
      </c>
      <c r="D214" s="29">
        <v>1958</v>
      </c>
      <c r="E214" s="30">
        <v>41333</v>
      </c>
      <c r="F214" s="53">
        <v>214.3</v>
      </c>
      <c r="G214" s="61">
        <v>8</v>
      </c>
      <c r="H214" s="30">
        <v>45278</v>
      </c>
      <c r="I214" s="53">
        <v>740.3</v>
      </c>
      <c r="J214" s="53">
        <v>1016</v>
      </c>
      <c r="K214" s="27" t="s">
        <v>190</v>
      </c>
      <c r="L214" s="26" t="s">
        <v>512</v>
      </c>
      <c r="M214" s="2"/>
    </row>
    <row r="215" spans="1:13" s="3" customFormat="1" ht="31.5">
      <c r="A215" s="27">
        <v>192</v>
      </c>
      <c r="B215" s="28" t="s">
        <v>640</v>
      </c>
      <c r="C215" s="28" t="s">
        <v>191</v>
      </c>
      <c r="D215" s="29">
        <v>1932</v>
      </c>
      <c r="E215" s="30">
        <v>42193</v>
      </c>
      <c r="F215" s="53">
        <v>248.5</v>
      </c>
      <c r="G215" s="61">
        <v>7</v>
      </c>
      <c r="H215" s="30">
        <v>45656</v>
      </c>
      <c r="I215" s="53">
        <v>282.39999999999998</v>
      </c>
      <c r="J215" s="53">
        <v>3217</v>
      </c>
      <c r="K215" s="27" t="s">
        <v>192</v>
      </c>
      <c r="L215" s="26" t="s">
        <v>512</v>
      </c>
      <c r="M215" s="2"/>
    </row>
    <row r="216" spans="1:13" s="3" customFormat="1" ht="31.5">
      <c r="A216" s="27">
        <v>193</v>
      </c>
      <c r="B216" s="28" t="s">
        <v>640</v>
      </c>
      <c r="C216" s="28" t="s">
        <v>193</v>
      </c>
      <c r="D216" s="29">
        <v>1934</v>
      </c>
      <c r="E216" s="30">
        <v>42572</v>
      </c>
      <c r="F216" s="53">
        <v>176</v>
      </c>
      <c r="G216" s="61">
        <v>12</v>
      </c>
      <c r="H216" s="30">
        <v>45290</v>
      </c>
      <c r="I216" s="53">
        <v>201</v>
      </c>
      <c r="J216" s="53">
        <v>1513</v>
      </c>
      <c r="K216" s="27" t="s">
        <v>194</v>
      </c>
      <c r="L216" s="26" t="s">
        <v>512</v>
      </c>
      <c r="M216" s="2"/>
    </row>
    <row r="217" spans="1:13" s="3" customFormat="1" ht="31.5">
      <c r="A217" s="27">
        <v>194</v>
      </c>
      <c r="B217" s="28" t="s">
        <v>640</v>
      </c>
      <c r="C217" s="28" t="s">
        <v>473</v>
      </c>
      <c r="D217" s="29">
        <v>1960</v>
      </c>
      <c r="E217" s="30">
        <v>41394</v>
      </c>
      <c r="F217" s="53">
        <v>306.89999999999998</v>
      </c>
      <c r="G217" s="61">
        <v>32</v>
      </c>
      <c r="H217" s="30">
        <v>44925</v>
      </c>
      <c r="I217" s="53">
        <v>373.3</v>
      </c>
      <c r="J217" s="53">
        <v>1749</v>
      </c>
      <c r="K217" s="27" t="s">
        <v>494</v>
      </c>
      <c r="L217" s="26" t="s">
        <v>512</v>
      </c>
      <c r="M217" s="2"/>
    </row>
    <row r="218" spans="1:13" s="3" customFormat="1" ht="35.25" customHeight="1">
      <c r="A218" s="27">
        <v>195</v>
      </c>
      <c r="B218" s="28" t="s">
        <v>640</v>
      </c>
      <c r="C218" s="28" t="s">
        <v>474</v>
      </c>
      <c r="D218" s="29">
        <v>1950</v>
      </c>
      <c r="E218" s="30">
        <v>42308</v>
      </c>
      <c r="F218" s="53">
        <v>692</v>
      </c>
      <c r="G218" s="61">
        <v>55</v>
      </c>
      <c r="H218" s="30">
        <v>45656</v>
      </c>
      <c r="I218" s="53">
        <v>763.6</v>
      </c>
      <c r="J218" s="53">
        <v>2860</v>
      </c>
      <c r="K218" s="27" t="s">
        <v>195</v>
      </c>
      <c r="L218" s="26" t="s">
        <v>512</v>
      </c>
      <c r="M218" s="2"/>
    </row>
    <row r="219" spans="1:13" s="3" customFormat="1" ht="31.5">
      <c r="A219" s="27">
        <v>196</v>
      </c>
      <c r="B219" s="28" t="s">
        <v>640</v>
      </c>
      <c r="C219" s="28" t="s">
        <v>196</v>
      </c>
      <c r="D219" s="29">
        <v>1985</v>
      </c>
      <c r="E219" s="30">
        <v>41726</v>
      </c>
      <c r="F219" s="53">
        <v>689.3</v>
      </c>
      <c r="G219" s="61">
        <v>35</v>
      </c>
      <c r="H219" s="30">
        <v>45656</v>
      </c>
      <c r="I219" s="53">
        <v>1045</v>
      </c>
      <c r="J219" s="53">
        <v>2506</v>
      </c>
      <c r="K219" s="27" t="s">
        <v>197</v>
      </c>
      <c r="L219" s="26" t="s">
        <v>512</v>
      </c>
      <c r="M219" s="2"/>
    </row>
    <row r="220" spans="1:13" s="3" customFormat="1" ht="31.5">
      <c r="A220" s="27">
        <v>197</v>
      </c>
      <c r="B220" s="28" t="s">
        <v>640</v>
      </c>
      <c r="C220" s="28" t="s">
        <v>592</v>
      </c>
      <c r="D220" s="29">
        <v>1961</v>
      </c>
      <c r="E220" s="30">
        <v>42468</v>
      </c>
      <c r="F220" s="53">
        <v>102.9</v>
      </c>
      <c r="G220" s="61">
        <v>7</v>
      </c>
      <c r="H220" s="30">
        <v>45657</v>
      </c>
      <c r="I220" s="53">
        <v>102.9</v>
      </c>
      <c r="J220" s="53">
        <v>857</v>
      </c>
      <c r="K220" s="27" t="s">
        <v>593</v>
      </c>
      <c r="L220" s="26" t="s">
        <v>512</v>
      </c>
      <c r="M220" s="2"/>
    </row>
    <row r="221" spans="1:13" s="3" customFormat="1" ht="31.5">
      <c r="A221" s="27">
        <v>198</v>
      </c>
      <c r="B221" s="28" t="s">
        <v>640</v>
      </c>
      <c r="C221" s="28" t="s">
        <v>198</v>
      </c>
      <c r="D221" s="29">
        <v>1957</v>
      </c>
      <c r="E221" s="30">
        <v>41698</v>
      </c>
      <c r="F221" s="53">
        <v>369</v>
      </c>
      <c r="G221" s="61">
        <v>32</v>
      </c>
      <c r="H221" s="30">
        <v>45656</v>
      </c>
      <c r="I221" s="53">
        <v>622.4</v>
      </c>
      <c r="J221" s="53">
        <v>1721</v>
      </c>
      <c r="K221" s="27" t="s">
        <v>199</v>
      </c>
      <c r="L221" s="26" t="s">
        <v>512</v>
      </c>
      <c r="M221" s="2"/>
    </row>
    <row r="222" spans="1:13" s="3" customFormat="1" ht="31.5">
      <c r="A222" s="27">
        <v>199</v>
      </c>
      <c r="B222" s="28" t="s">
        <v>640</v>
      </c>
      <c r="C222" s="28" t="s">
        <v>200</v>
      </c>
      <c r="D222" s="29">
        <v>1958</v>
      </c>
      <c r="E222" s="30">
        <v>40960</v>
      </c>
      <c r="F222" s="53">
        <v>108.5</v>
      </c>
      <c r="G222" s="61">
        <v>7</v>
      </c>
      <c r="H222" s="30">
        <v>44925</v>
      </c>
      <c r="I222" s="53">
        <v>638.1</v>
      </c>
      <c r="J222" s="53">
        <v>1732.3</v>
      </c>
      <c r="K222" s="27" t="s">
        <v>201</v>
      </c>
      <c r="L222" s="26" t="s">
        <v>512</v>
      </c>
      <c r="M222" s="2"/>
    </row>
    <row r="223" spans="1:13" s="3" customFormat="1" ht="31.5">
      <c r="A223" s="27">
        <v>200</v>
      </c>
      <c r="B223" s="28" t="s">
        <v>640</v>
      </c>
      <c r="C223" s="28" t="s">
        <v>767</v>
      </c>
      <c r="D223" s="29">
        <v>1934</v>
      </c>
      <c r="E223" s="30">
        <v>42549</v>
      </c>
      <c r="F223" s="53">
        <v>416.7</v>
      </c>
      <c r="G223" s="61">
        <v>26</v>
      </c>
      <c r="H223" s="30">
        <v>45656</v>
      </c>
      <c r="I223" s="53">
        <v>500.4</v>
      </c>
      <c r="J223" s="53">
        <v>1823</v>
      </c>
      <c r="K223" s="27" t="s">
        <v>202</v>
      </c>
      <c r="L223" s="26" t="s">
        <v>512</v>
      </c>
      <c r="M223" s="2"/>
    </row>
    <row r="224" spans="1:13" s="3" customFormat="1" ht="31.5">
      <c r="A224" s="27">
        <v>201</v>
      </c>
      <c r="B224" s="28" t="s">
        <v>640</v>
      </c>
      <c r="C224" s="28" t="s">
        <v>768</v>
      </c>
      <c r="D224" s="29">
        <v>1955</v>
      </c>
      <c r="E224" s="30">
        <v>40960</v>
      </c>
      <c r="F224" s="53">
        <v>93</v>
      </c>
      <c r="G224" s="61">
        <v>3</v>
      </c>
      <c r="H224" s="30">
        <v>44195</v>
      </c>
      <c r="I224" s="53">
        <v>286.2</v>
      </c>
      <c r="J224" s="53">
        <v>1495</v>
      </c>
      <c r="K224" s="27" t="s">
        <v>203</v>
      </c>
      <c r="L224" s="26" t="s">
        <v>512</v>
      </c>
      <c r="M224" s="2"/>
    </row>
    <row r="225" spans="1:13" s="3" customFormat="1" ht="31.5">
      <c r="A225" s="27">
        <v>202</v>
      </c>
      <c r="B225" s="28" t="s">
        <v>640</v>
      </c>
      <c r="C225" s="28" t="s">
        <v>204</v>
      </c>
      <c r="D225" s="29">
        <v>1920</v>
      </c>
      <c r="E225" s="30">
        <v>41726</v>
      </c>
      <c r="F225" s="53">
        <v>413.3</v>
      </c>
      <c r="G225" s="61">
        <v>35</v>
      </c>
      <c r="H225" s="30">
        <v>45656</v>
      </c>
      <c r="I225" s="53">
        <v>440</v>
      </c>
      <c r="J225" s="53">
        <v>731</v>
      </c>
      <c r="K225" s="27" t="s">
        <v>205</v>
      </c>
      <c r="L225" s="26" t="s">
        <v>512</v>
      </c>
      <c r="M225" s="2"/>
    </row>
    <row r="226" spans="1:13" s="3" customFormat="1" ht="31.5">
      <c r="A226" s="27">
        <v>203</v>
      </c>
      <c r="B226" s="28" t="s">
        <v>640</v>
      </c>
      <c r="C226" s="28" t="s">
        <v>206</v>
      </c>
      <c r="D226" s="29">
        <v>1958</v>
      </c>
      <c r="E226" s="30">
        <v>40960</v>
      </c>
      <c r="F226" s="53">
        <v>293.7</v>
      </c>
      <c r="G226" s="61">
        <v>20</v>
      </c>
      <c r="H226" s="30">
        <v>45656</v>
      </c>
      <c r="I226" s="53">
        <v>638.1</v>
      </c>
      <c r="J226" s="53">
        <v>1116</v>
      </c>
      <c r="K226" s="27" t="s">
        <v>207</v>
      </c>
      <c r="L226" s="26" t="s">
        <v>512</v>
      </c>
      <c r="M226" s="2"/>
    </row>
    <row r="227" spans="1:13" s="3" customFormat="1" ht="31.5">
      <c r="A227" s="27">
        <v>204</v>
      </c>
      <c r="B227" s="28" t="s">
        <v>640</v>
      </c>
      <c r="C227" s="28" t="s">
        <v>208</v>
      </c>
      <c r="D227" s="29">
        <v>1957</v>
      </c>
      <c r="E227" s="30">
        <v>41970</v>
      </c>
      <c r="F227" s="53">
        <v>391.6</v>
      </c>
      <c r="G227" s="61">
        <v>26</v>
      </c>
      <c r="H227" s="30">
        <v>45656</v>
      </c>
      <c r="I227" s="53">
        <v>410.49</v>
      </c>
      <c r="J227" s="53">
        <v>1440</v>
      </c>
      <c r="K227" s="27" t="s">
        <v>209</v>
      </c>
      <c r="L227" s="26" t="s">
        <v>512</v>
      </c>
      <c r="M227" s="2"/>
    </row>
    <row r="228" spans="1:13" s="3" customFormat="1" ht="31.5">
      <c r="A228" s="27">
        <v>205</v>
      </c>
      <c r="B228" s="28" t="s">
        <v>640</v>
      </c>
      <c r="C228" s="28" t="s">
        <v>210</v>
      </c>
      <c r="D228" s="29">
        <v>1956</v>
      </c>
      <c r="E228" s="30">
        <v>42601</v>
      </c>
      <c r="F228" s="53">
        <v>395.6</v>
      </c>
      <c r="G228" s="61">
        <v>29</v>
      </c>
      <c r="H228" s="30">
        <v>45290</v>
      </c>
      <c r="I228" s="53">
        <v>433</v>
      </c>
      <c r="J228" s="53">
        <v>1190</v>
      </c>
      <c r="K228" s="27" t="s">
        <v>211</v>
      </c>
      <c r="L228" s="26" t="s">
        <v>512</v>
      </c>
      <c r="M228" s="2"/>
    </row>
    <row r="229" spans="1:13" s="3" customFormat="1" ht="31.5">
      <c r="A229" s="27">
        <v>206</v>
      </c>
      <c r="B229" s="28" t="s">
        <v>640</v>
      </c>
      <c r="C229" s="28" t="s">
        <v>212</v>
      </c>
      <c r="D229" s="29">
        <v>1959</v>
      </c>
      <c r="E229" s="30">
        <v>41516</v>
      </c>
      <c r="F229" s="53">
        <v>227.7</v>
      </c>
      <c r="G229" s="61">
        <v>5</v>
      </c>
      <c r="H229" s="30">
        <v>44944</v>
      </c>
      <c r="I229" s="53">
        <v>327.3</v>
      </c>
      <c r="J229" s="53">
        <v>1112</v>
      </c>
      <c r="K229" s="27" t="s">
        <v>213</v>
      </c>
      <c r="L229" s="26" t="s">
        <v>512</v>
      </c>
      <c r="M229" s="2"/>
    </row>
    <row r="230" spans="1:13" s="3" customFormat="1" ht="36" customHeight="1">
      <c r="A230" s="27">
        <v>207</v>
      </c>
      <c r="B230" s="28" t="s">
        <v>640</v>
      </c>
      <c r="C230" s="28" t="s">
        <v>214</v>
      </c>
      <c r="D230" s="29">
        <v>1959</v>
      </c>
      <c r="E230" s="30">
        <v>40960</v>
      </c>
      <c r="F230" s="53">
        <v>380.3</v>
      </c>
      <c r="G230" s="61">
        <v>35</v>
      </c>
      <c r="H230" s="30">
        <v>45290</v>
      </c>
      <c r="I230" s="53">
        <v>439.4</v>
      </c>
      <c r="J230" s="53">
        <v>1363</v>
      </c>
      <c r="K230" s="27" t="s">
        <v>215</v>
      </c>
      <c r="L230" s="26" t="s">
        <v>512</v>
      </c>
      <c r="M230" s="2"/>
    </row>
    <row r="231" spans="1:13" s="3" customFormat="1" ht="31.5">
      <c r="A231" s="27">
        <v>208</v>
      </c>
      <c r="B231" s="28" t="s">
        <v>640</v>
      </c>
      <c r="C231" s="28" t="s">
        <v>769</v>
      </c>
      <c r="D231" s="29">
        <v>1959</v>
      </c>
      <c r="E231" s="30">
        <v>41726</v>
      </c>
      <c r="F231" s="53">
        <v>105.4</v>
      </c>
      <c r="G231" s="61">
        <v>7</v>
      </c>
      <c r="H231" s="30">
        <v>45290</v>
      </c>
      <c r="I231" s="53">
        <v>98.6</v>
      </c>
      <c r="J231" s="53">
        <v>197</v>
      </c>
      <c r="K231" s="27" t="s">
        <v>594</v>
      </c>
      <c r="L231" s="26" t="s">
        <v>512</v>
      </c>
      <c r="M231" s="2"/>
    </row>
    <row r="232" spans="1:13" s="3" customFormat="1" ht="31.5">
      <c r="A232" s="27">
        <v>209</v>
      </c>
      <c r="B232" s="28" t="s">
        <v>640</v>
      </c>
      <c r="C232" s="28" t="s">
        <v>216</v>
      </c>
      <c r="D232" s="29">
        <v>1951</v>
      </c>
      <c r="E232" s="30">
        <v>41456</v>
      </c>
      <c r="F232" s="53">
        <v>1115.4000000000001</v>
      </c>
      <c r="G232" s="61">
        <v>72</v>
      </c>
      <c r="H232" s="30">
        <v>45656</v>
      </c>
      <c r="I232" s="53">
        <v>1168.0999999999999</v>
      </c>
      <c r="J232" s="53">
        <v>2438</v>
      </c>
      <c r="K232" s="27" t="s">
        <v>217</v>
      </c>
      <c r="L232" s="26" t="s">
        <v>512</v>
      </c>
      <c r="M232" s="2"/>
    </row>
    <row r="233" spans="1:13" s="3" customFormat="1" ht="31.5">
      <c r="A233" s="27">
        <v>210</v>
      </c>
      <c r="B233" s="28" t="s">
        <v>640</v>
      </c>
      <c r="C233" s="28" t="s">
        <v>218</v>
      </c>
      <c r="D233" s="29">
        <v>1917</v>
      </c>
      <c r="E233" s="30">
        <v>42440</v>
      </c>
      <c r="F233" s="53">
        <v>468</v>
      </c>
      <c r="G233" s="61">
        <v>29</v>
      </c>
      <c r="H233" s="30">
        <v>45656</v>
      </c>
      <c r="I233" s="53">
        <v>708.7</v>
      </c>
      <c r="J233" s="53">
        <v>2851</v>
      </c>
      <c r="K233" s="27" t="s">
        <v>219</v>
      </c>
      <c r="L233" s="26" t="s">
        <v>512</v>
      </c>
      <c r="M233" s="2"/>
    </row>
    <row r="234" spans="1:13" s="3" customFormat="1" ht="31.5">
      <c r="A234" s="27">
        <v>211</v>
      </c>
      <c r="B234" s="28" t="s">
        <v>640</v>
      </c>
      <c r="C234" s="28" t="s">
        <v>220</v>
      </c>
      <c r="D234" s="29">
        <v>1917</v>
      </c>
      <c r="E234" s="30">
        <v>41726</v>
      </c>
      <c r="F234" s="53">
        <v>232.9</v>
      </c>
      <c r="G234" s="61">
        <v>15</v>
      </c>
      <c r="H234" s="30">
        <v>45656</v>
      </c>
      <c r="I234" s="53">
        <v>537.9</v>
      </c>
      <c r="J234" s="53">
        <v>684</v>
      </c>
      <c r="K234" s="27" t="s">
        <v>495</v>
      </c>
      <c r="L234" s="26" t="s">
        <v>512</v>
      </c>
      <c r="M234" s="2"/>
    </row>
    <row r="235" spans="1:13" s="3" customFormat="1" ht="31.5">
      <c r="A235" s="27">
        <v>212</v>
      </c>
      <c r="B235" s="28" t="s">
        <v>640</v>
      </c>
      <c r="C235" s="28" t="s">
        <v>595</v>
      </c>
      <c r="D235" s="29">
        <v>1938</v>
      </c>
      <c r="E235" s="30">
        <v>42531</v>
      </c>
      <c r="F235" s="53">
        <v>521.9</v>
      </c>
      <c r="G235" s="61">
        <v>27</v>
      </c>
      <c r="H235" s="30">
        <v>45656</v>
      </c>
      <c r="I235" s="53">
        <v>984.7</v>
      </c>
      <c r="J235" s="53">
        <v>1214</v>
      </c>
      <c r="K235" s="27" t="s">
        <v>445</v>
      </c>
      <c r="L235" s="26" t="s">
        <v>512</v>
      </c>
      <c r="M235" s="2"/>
    </row>
    <row r="236" spans="1:13" s="3" customFormat="1" ht="31.5">
      <c r="A236" s="27">
        <v>213</v>
      </c>
      <c r="B236" s="28" t="s">
        <v>640</v>
      </c>
      <c r="C236" s="28" t="s">
        <v>596</v>
      </c>
      <c r="D236" s="29">
        <v>1957</v>
      </c>
      <c r="E236" s="30">
        <v>41394</v>
      </c>
      <c r="F236" s="53">
        <v>1035.6500000000001</v>
      </c>
      <c r="G236" s="61">
        <v>66</v>
      </c>
      <c r="H236" s="30">
        <v>45656</v>
      </c>
      <c r="I236" s="53">
        <v>1344.4</v>
      </c>
      <c r="J236" s="53">
        <v>2245</v>
      </c>
      <c r="K236" s="27" t="s">
        <v>221</v>
      </c>
      <c r="L236" s="26" t="s">
        <v>512</v>
      </c>
      <c r="M236" s="2"/>
    </row>
    <row r="237" spans="1:13" s="3" customFormat="1" ht="31.5">
      <c r="A237" s="27">
        <v>214</v>
      </c>
      <c r="B237" s="28" t="s">
        <v>640</v>
      </c>
      <c r="C237" s="28" t="s">
        <v>597</v>
      </c>
      <c r="D237" s="29">
        <v>1917</v>
      </c>
      <c r="E237" s="30">
        <v>41970</v>
      </c>
      <c r="F237" s="53">
        <v>74.099999999999994</v>
      </c>
      <c r="G237" s="61">
        <v>8</v>
      </c>
      <c r="H237" s="30">
        <v>45656</v>
      </c>
      <c r="I237" s="53">
        <v>95.3</v>
      </c>
      <c r="J237" s="53">
        <v>1121</v>
      </c>
      <c r="K237" s="27" t="s">
        <v>598</v>
      </c>
      <c r="L237" s="26" t="s">
        <v>512</v>
      </c>
      <c r="M237" s="2"/>
    </row>
    <row r="238" spans="1:13" s="3" customFormat="1" ht="31.5">
      <c r="A238" s="27">
        <v>215</v>
      </c>
      <c r="B238" s="28" t="s">
        <v>640</v>
      </c>
      <c r="C238" s="28" t="s">
        <v>222</v>
      </c>
      <c r="D238" s="29">
        <v>1951</v>
      </c>
      <c r="E238" s="30">
        <v>41936</v>
      </c>
      <c r="F238" s="53">
        <v>407.5</v>
      </c>
      <c r="G238" s="61">
        <v>30</v>
      </c>
      <c r="H238" s="30">
        <v>45656</v>
      </c>
      <c r="I238" s="53">
        <v>443.9</v>
      </c>
      <c r="J238" s="53">
        <v>1103</v>
      </c>
      <c r="K238" s="27" t="s">
        <v>223</v>
      </c>
      <c r="L238" s="26" t="s">
        <v>512</v>
      </c>
      <c r="M238" s="2"/>
    </row>
    <row r="239" spans="1:13" s="3" customFormat="1" ht="31.5">
      <c r="A239" s="27">
        <v>216</v>
      </c>
      <c r="B239" s="28" t="s">
        <v>640</v>
      </c>
      <c r="C239" s="28" t="s">
        <v>224</v>
      </c>
      <c r="D239" s="29">
        <v>1951</v>
      </c>
      <c r="E239" s="30">
        <v>42159</v>
      </c>
      <c r="F239" s="53">
        <v>392.9</v>
      </c>
      <c r="G239" s="61">
        <v>27</v>
      </c>
      <c r="H239" s="30">
        <v>45656</v>
      </c>
      <c r="I239" s="53">
        <v>393</v>
      </c>
      <c r="J239" s="53">
        <v>1186</v>
      </c>
      <c r="K239" s="27" t="s">
        <v>225</v>
      </c>
      <c r="L239" s="26" t="s">
        <v>512</v>
      </c>
      <c r="M239" s="2"/>
    </row>
    <row r="240" spans="1:13" s="3" customFormat="1" ht="31.5">
      <c r="A240" s="27">
        <v>217</v>
      </c>
      <c r="B240" s="28" t="s">
        <v>640</v>
      </c>
      <c r="C240" s="28" t="s">
        <v>226</v>
      </c>
      <c r="D240" s="29">
        <v>1952</v>
      </c>
      <c r="E240" s="30">
        <v>42381</v>
      </c>
      <c r="F240" s="53">
        <v>498.2</v>
      </c>
      <c r="G240" s="61">
        <v>25</v>
      </c>
      <c r="H240" s="30">
        <v>45656</v>
      </c>
      <c r="I240" s="53">
        <v>538.70000000000005</v>
      </c>
      <c r="J240" s="53">
        <v>1992</v>
      </c>
      <c r="K240" s="27" t="s">
        <v>227</v>
      </c>
      <c r="L240" s="26" t="s">
        <v>512</v>
      </c>
      <c r="M240" s="2"/>
    </row>
    <row r="241" spans="1:13" s="3" customFormat="1" ht="31.5">
      <c r="A241" s="27">
        <v>218</v>
      </c>
      <c r="B241" s="28" t="s">
        <v>640</v>
      </c>
      <c r="C241" s="28" t="s">
        <v>775</v>
      </c>
      <c r="D241" s="29">
        <v>1959</v>
      </c>
      <c r="E241" s="30">
        <v>41726</v>
      </c>
      <c r="F241" s="53">
        <v>28.3</v>
      </c>
      <c r="G241" s="61">
        <v>4</v>
      </c>
      <c r="H241" s="30">
        <v>45656</v>
      </c>
      <c r="I241" s="53">
        <v>83.8</v>
      </c>
      <c r="J241" s="53">
        <v>2156</v>
      </c>
      <c r="K241" s="27" t="s">
        <v>599</v>
      </c>
      <c r="L241" s="26" t="s">
        <v>512</v>
      </c>
      <c r="M241" s="2"/>
    </row>
    <row r="242" spans="1:13" s="3" customFormat="1" ht="31.5">
      <c r="A242" s="27">
        <v>219</v>
      </c>
      <c r="B242" s="28" t="s">
        <v>770</v>
      </c>
      <c r="C242" s="28" t="s">
        <v>600</v>
      </c>
      <c r="D242" s="29">
        <v>1972</v>
      </c>
      <c r="E242" s="30">
        <v>42334</v>
      </c>
      <c r="F242" s="53">
        <v>285.39999999999998</v>
      </c>
      <c r="G242" s="61">
        <v>25</v>
      </c>
      <c r="H242" s="30">
        <v>45656</v>
      </c>
      <c r="I242" s="53">
        <v>366</v>
      </c>
      <c r="J242" s="53">
        <v>925</v>
      </c>
      <c r="K242" s="27" t="s">
        <v>228</v>
      </c>
      <c r="L242" s="26" t="s">
        <v>512</v>
      </c>
      <c r="M242" s="2"/>
    </row>
    <row r="243" spans="1:13" s="3" customFormat="1" ht="31.5">
      <c r="A243" s="27">
        <v>220</v>
      </c>
      <c r="B243" s="28" t="s">
        <v>771</v>
      </c>
      <c r="C243" s="28" t="s">
        <v>601</v>
      </c>
      <c r="D243" s="29">
        <v>1948</v>
      </c>
      <c r="E243" s="30">
        <v>41578</v>
      </c>
      <c r="F243" s="53">
        <v>479.6</v>
      </c>
      <c r="G243" s="61">
        <v>22</v>
      </c>
      <c r="H243" s="30">
        <v>45656</v>
      </c>
      <c r="I243" s="53">
        <v>525.9</v>
      </c>
      <c r="J243" s="53">
        <v>600</v>
      </c>
      <c r="K243" s="27" t="s">
        <v>446</v>
      </c>
      <c r="L243" s="26" t="s">
        <v>512</v>
      </c>
      <c r="M243" s="2"/>
    </row>
    <row r="244" spans="1:13" s="3" customFormat="1" ht="31.5">
      <c r="A244" s="27">
        <v>221</v>
      </c>
      <c r="B244" s="28" t="s">
        <v>771</v>
      </c>
      <c r="C244" s="28" t="s">
        <v>602</v>
      </c>
      <c r="D244" s="29">
        <v>1968</v>
      </c>
      <c r="E244" s="30">
        <v>41578</v>
      </c>
      <c r="F244" s="53">
        <v>327.9</v>
      </c>
      <c r="G244" s="61">
        <v>24</v>
      </c>
      <c r="H244" s="30">
        <v>45656</v>
      </c>
      <c r="I244" s="53">
        <v>564.5</v>
      </c>
      <c r="J244" s="53">
        <v>1528</v>
      </c>
      <c r="K244" s="27" t="s">
        <v>229</v>
      </c>
      <c r="L244" s="26" t="s">
        <v>512</v>
      </c>
      <c r="M244" s="2"/>
    </row>
    <row r="245" spans="1:13" s="3" customFormat="1" ht="31.5">
      <c r="A245" s="27">
        <v>222</v>
      </c>
      <c r="B245" s="28" t="s">
        <v>772</v>
      </c>
      <c r="C245" s="28" t="s">
        <v>603</v>
      </c>
      <c r="D245" s="29">
        <v>1917</v>
      </c>
      <c r="E245" s="30">
        <v>42193</v>
      </c>
      <c r="F245" s="53">
        <v>74.900000000000006</v>
      </c>
      <c r="G245" s="61">
        <v>4</v>
      </c>
      <c r="H245" s="30">
        <v>45656</v>
      </c>
      <c r="I245" s="53">
        <v>120.4</v>
      </c>
      <c r="J245" s="53">
        <v>669</v>
      </c>
      <c r="K245" s="27" t="s">
        <v>230</v>
      </c>
      <c r="L245" s="26" t="s">
        <v>512</v>
      </c>
      <c r="M245" s="2"/>
    </row>
    <row r="246" spans="1:13" s="3" customFormat="1" ht="31.5">
      <c r="A246" s="27">
        <v>223</v>
      </c>
      <c r="B246" s="28" t="s">
        <v>773</v>
      </c>
      <c r="C246" s="28" t="s">
        <v>604</v>
      </c>
      <c r="D246" s="29">
        <v>1917</v>
      </c>
      <c r="E246" s="30">
        <v>40997</v>
      </c>
      <c r="F246" s="53">
        <v>82.7</v>
      </c>
      <c r="G246" s="61">
        <v>6</v>
      </c>
      <c r="H246" s="30">
        <v>44665</v>
      </c>
      <c r="I246" s="53">
        <v>268.5</v>
      </c>
      <c r="J246" s="53">
        <v>289</v>
      </c>
      <c r="K246" s="27" t="s">
        <v>231</v>
      </c>
      <c r="L246" s="26" t="s">
        <v>512</v>
      </c>
      <c r="M246" s="2"/>
    </row>
    <row r="247" spans="1:13" s="3" customFormat="1" ht="31.5">
      <c r="A247" s="35">
        <v>224</v>
      </c>
      <c r="B247" s="36" t="s">
        <v>774</v>
      </c>
      <c r="C247" s="36" t="s">
        <v>605</v>
      </c>
      <c r="D247" s="29">
        <v>1979</v>
      </c>
      <c r="E247" s="30">
        <v>42306</v>
      </c>
      <c r="F247" s="53">
        <v>307</v>
      </c>
      <c r="G247" s="61">
        <v>36</v>
      </c>
      <c r="H247" s="30">
        <v>45656</v>
      </c>
      <c r="I247" s="53">
        <v>459.33</v>
      </c>
      <c r="J247" s="53">
        <v>1461</v>
      </c>
      <c r="K247" s="27" t="s">
        <v>606</v>
      </c>
      <c r="L247" s="26" t="s">
        <v>512</v>
      </c>
      <c r="M247" s="2"/>
    </row>
    <row r="248" spans="1:13" s="3" customFormat="1" ht="31.5">
      <c r="A248" s="34"/>
      <c r="B248" s="34" t="s">
        <v>819</v>
      </c>
      <c r="C248" s="34"/>
      <c r="D248" s="32" t="s">
        <v>5</v>
      </c>
      <c r="E248" s="26" t="s">
        <v>5</v>
      </c>
      <c r="F248" s="53">
        <f>SUM(F249:F262)</f>
        <v>5542.43</v>
      </c>
      <c r="G248" s="61">
        <f>SUM(G249:G262)</f>
        <v>269</v>
      </c>
      <c r="H248" s="26" t="s">
        <v>5</v>
      </c>
      <c r="I248" s="53">
        <f>SUM(I249:I262)</f>
        <v>3941</v>
      </c>
      <c r="J248" s="53">
        <f>SUM(J249:J262)</f>
        <v>21768</v>
      </c>
      <c r="K248" s="26" t="s">
        <v>5</v>
      </c>
      <c r="L248" s="26" t="s">
        <v>5</v>
      </c>
      <c r="M248" s="2"/>
    </row>
    <row r="249" spans="1:13" s="3" customFormat="1" ht="48" customHeight="1">
      <c r="A249" s="37">
        <v>225</v>
      </c>
      <c r="B249" s="33" t="s">
        <v>642</v>
      </c>
      <c r="C249" s="33" t="s">
        <v>643</v>
      </c>
      <c r="D249" s="29">
        <v>1960</v>
      </c>
      <c r="E249" s="30">
        <v>42703</v>
      </c>
      <c r="F249" s="53">
        <v>401.1</v>
      </c>
      <c r="G249" s="61">
        <v>16</v>
      </c>
      <c r="H249" s="30">
        <v>45657</v>
      </c>
      <c r="I249" s="53">
        <v>500</v>
      </c>
      <c r="J249" s="53">
        <v>1763</v>
      </c>
      <c r="K249" s="27" t="s">
        <v>232</v>
      </c>
      <c r="L249" s="26" t="s">
        <v>512</v>
      </c>
      <c r="M249" s="2"/>
    </row>
    <row r="250" spans="1:13" s="3" customFormat="1" ht="47.25">
      <c r="A250" s="27">
        <v>226</v>
      </c>
      <c r="B250" s="28" t="s">
        <v>642</v>
      </c>
      <c r="C250" s="28" t="s">
        <v>644</v>
      </c>
      <c r="D250" s="29">
        <v>1961</v>
      </c>
      <c r="E250" s="30">
        <v>42703</v>
      </c>
      <c r="F250" s="53">
        <v>513.29999999999995</v>
      </c>
      <c r="G250" s="61">
        <v>34</v>
      </c>
      <c r="H250" s="30">
        <v>45657</v>
      </c>
      <c r="I250" s="53">
        <v>284</v>
      </c>
      <c r="J250" s="53">
        <v>1542</v>
      </c>
      <c r="K250" s="27" t="s">
        <v>233</v>
      </c>
      <c r="L250" s="26" t="s">
        <v>512</v>
      </c>
      <c r="M250" s="2"/>
    </row>
    <row r="251" spans="1:13" s="3" customFormat="1" ht="47.25">
      <c r="A251" s="27">
        <v>227</v>
      </c>
      <c r="B251" s="28" t="s">
        <v>642</v>
      </c>
      <c r="C251" s="28" t="s">
        <v>645</v>
      </c>
      <c r="D251" s="29">
        <v>1947</v>
      </c>
      <c r="E251" s="30">
        <v>42703</v>
      </c>
      <c r="F251" s="53">
        <v>375.6</v>
      </c>
      <c r="G251" s="61">
        <v>13</v>
      </c>
      <c r="H251" s="30">
        <v>45657</v>
      </c>
      <c r="I251" s="53">
        <v>287</v>
      </c>
      <c r="J251" s="53">
        <v>947</v>
      </c>
      <c r="K251" s="27" t="s">
        <v>234</v>
      </c>
      <c r="L251" s="26" t="s">
        <v>512</v>
      </c>
      <c r="M251" s="2"/>
    </row>
    <row r="252" spans="1:13" s="3" customFormat="1" ht="47.25">
      <c r="A252" s="27">
        <v>228</v>
      </c>
      <c r="B252" s="28" t="s">
        <v>642</v>
      </c>
      <c r="C252" s="28" t="s">
        <v>646</v>
      </c>
      <c r="D252" s="29">
        <v>1945</v>
      </c>
      <c r="E252" s="30">
        <v>42703</v>
      </c>
      <c r="F252" s="53">
        <v>582.1</v>
      </c>
      <c r="G252" s="61">
        <v>25</v>
      </c>
      <c r="H252" s="30">
        <v>45657</v>
      </c>
      <c r="I252" s="53">
        <v>278</v>
      </c>
      <c r="J252" s="53">
        <v>1369</v>
      </c>
      <c r="K252" s="27" t="s">
        <v>235</v>
      </c>
      <c r="L252" s="26" t="s">
        <v>512</v>
      </c>
      <c r="M252" s="2"/>
    </row>
    <row r="253" spans="1:13" s="3" customFormat="1" ht="47.25">
      <c r="A253" s="27">
        <v>229</v>
      </c>
      <c r="B253" s="28" t="s">
        <v>642</v>
      </c>
      <c r="C253" s="28" t="s">
        <v>647</v>
      </c>
      <c r="D253" s="29">
        <v>1987</v>
      </c>
      <c r="E253" s="30">
        <v>42703</v>
      </c>
      <c r="F253" s="53">
        <v>577.79999999999995</v>
      </c>
      <c r="G253" s="61">
        <v>40</v>
      </c>
      <c r="H253" s="30">
        <v>45657</v>
      </c>
      <c r="I253" s="53">
        <v>300</v>
      </c>
      <c r="J253" s="53">
        <v>2194</v>
      </c>
      <c r="K253" s="27" t="s">
        <v>236</v>
      </c>
      <c r="L253" s="26" t="s">
        <v>512</v>
      </c>
      <c r="M253" s="2"/>
    </row>
    <row r="254" spans="1:13" s="3" customFormat="1" ht="47.25">
      <c r="A254" s="27">
        <v>230</v>
      </c>
      <c r="B254" s="28" t="s">
        <v>642</v>
      </c>
      <c r="C254" s="28" t="s">
        <v>648</v>
      </c>
      <c r="D254" s="29">
        <v>1949</v>
      </c>
      <c r="E254" s="30">
        <v>42703</v>
      </c>
      <c r="F254" s="53">
        <v>433.3</v>
      </c>
      <c r="G254" s="61">
        <v>22</v>
      </c>
      <c r="H254" s="30">
        <v>45657</v>
      </c>
      <c r="I254" s="53">
        <v>300</v>
      </c>
      <c r="J254" s="53">
        <v>2155</v>
      </c>
      <c r="K254" s="27" t="s">
        <v>237</v>
      </c>
      <c r="L254" s="26" t="s">
        <v>512</v>
      </c>
      <c r="M254" s="2"/>
    </row>
    <row r="255" spans="1:13" s="3" customFormat="1" ht="47.25">
      <c r="A255" s="27">
        <v>231</v>
      </c>
      <c r="B255" s="28" t="s">
        <v>642</v>
      </c>
      <c r="C255" s="28" t="s">
        <v>649</v>
      </c>
      <c r="D255" s="29">
        <v>1950</v>
      </c>
      <c r="E255" s="30">
        <v>42703</v>
      </c>
      <c r="F255" s="53">
        <v>435.3</v>
      </c>
      <c r="G255" s="61">
        <v>21</v>
      </c>
      <c r="H255" s="30">
        <v>45657</v>
      </c>
      <c r="I255" s="53">
        <v>284</v>
      </c>
      <c r="J255" s="53">
        <v>1408</v>
      </c>
      <c r="K255" s="27" t="s">
        <v>238</v>
      </c>
      <c r="L255" s="26" t="s">
        <v>512</v>
      </c>
      <c r="M255" s="2"/>
    </row>
    <row r="256" spans="1:13" s="3" customFormat="1" ht="47.25">
      <c r="A256" s="27">
        <v>232</v>
      </c>
      <c r="B256" s="28" t="s">
        <v>642</v>
      </c>
      <c r="C256" s="28" t="s">
        <v>650</v>
      </c>
      <c r="D256" s="29">
        <v>1950</v>
      </c>
      <c r="E256" s="30">
        <v>42703</v>
      </c>
      <c r="F256" s="53">
        <v>34.9</v>
      </c>
      <c r="G256" s="61">
        <v>2</v>
      </c>
      <c r="H256" s="30">
        <v>45291</v>
      </c>
      <c r="I256" s="53">
        <v>300</v>
      </c>
      <c r="J256" s="53">
        <v>1808</v>
      </c>
      <c r="K256" s="27" t="s">
        <v>239</v>
      </c>
      <c r="L256" s="26" t="s">
        <v>512</v>
      </c>
      <c r="M256" s="2"/>
    </row>
    <row r="257" spans="1:13" s="3" customFormat="1" ht="47.25">
      <c r="A257" s="27">
        <v>233</v>
      </c>
      <c r="B257" s="28" t="s">
        <v>642</v>
      </c>
      <c r="C257" s="28" t="s">
        <v>651</v>
      </c>
      <c r="D257" s="29">
        <v>1952</v>
      </c>
      <c r="E257" s="30">
        <v>42703</v>
      </c>
      <c r="F257" s="53">
        <v>109.1</v>
      </c>
      <c r="G257" s="61">
        <v>3</v>
      </c>
      <c r="H257" s="30">
        <v>45657</v>
      </c>
      <c r="I257" s="53">
        <v>284</v>
      </c>
      <c r="J257" s="53">
        <v>1568</v>
      </c>
      <c r="K257" s="27" t="s">
        <v>240</v>
      </c>
      <c r="L257" s="26" t="s">
        <v>512</v>
      </c>
      <c r="M257" s="2"/>
    </row>
    <row r="258" spans="1:13" s="3" customFormat="1" ht="47.25">
      <c r="A258" s="27">
        <v>234</v>
      </c>
      <c r="B258" s="28" t="s">
        <v>642</v>
      </c>
      <c r="C258" s="28" t="s">
        <v>652</v>
      </c>
      <c r="D258" s="29">
        <v>1959</v>
      </c>
      <c r="E258" s="30">
        <v>42703</v>
      </c>
      <c r="F258" s="53">
        <v>421.9</v>
      </c>
      <c r="G258" s="61">
        <v>13</v>
      </c>
      <c r="H258" s="30">
        <v>45657</v>
      </c>
      <c r="I258" s="53">
        <v>284</v>
      </c>
      <c r="J258" s="53">
        <v>1348</v>
      </c>
      <c r="K258" s="27" t="s">
        <v>500</v>
      </c>
      <c r="L258" s="26" t="s">
        <v>512</v>
      </c>
      <c r="M258" s="2"/>
    </row>
    <row r="259" spans="1:13" s="3" customFormat="1" ht="47.25">
      <c r="A259" s="27">
        <v>235</v>
      </c>
      <c r="B259" s="28" t="s">
        <v>642</v>
      </c>
      <c r="C259" s="28" t="s">
        <v>653</v>
      </c>
      <c r="D259" s="29">
        <v>1947</v>
      </c>
      <c r="E259" s="30">
        <v>42703</v>
      </c>
      <c r="F259" s="53">
        <v>470.33</v>
      </c>
      <c r="G259" s="61">
        <v>21</v>
      </c>
      <c r="H259" s="30">
        <v>45657</v>
      </c>
      <c r="I259" s="53">
        <v>176</v>
      </c>
      <c r="J259" s="53">
        <v>1006</v>
      </c>
      <c r="K259" s="27" t="s">
        <v>241</v>
      </c>
      <c r="L259" s="26" t="s">
        <v>512</v>
      </c>
      <c r="M259" s="2"/>
    </row>
    <row r="260" spans="1:13" s="3" customFormat="1" ht="47.25">
      <c r="A260" s="27">
        <v>236</v>
      </c>
      <c r="B260" s="28" t="s">
        <v>642</v>
      </c>
      <c r="C260" s="28" t="s">
        <v>861</v>
      </c>
      <c r="D260" s="29">
        <v>1948</v>
      </c>
      <c r="E260" s="30">
        <v>42703</v>
      </c>
      <c r="F260" s="53">
        <v>376.3</v>
      </c>
      <c r="G260" s="61">
        <v>19</v>
      </c>
      <c r="H260" s="30">
        <v>45657</v>
      </c>
      <c r="I260" s="53">
        <v>176</v>
      </c>
      <c r="J260" s="53">
        <v>1197</v>
      </c>
      <c r="K260" s="27" t="s">
        <v>242</v>
      </c>
      <c r="L260" s="26" t="s">
        <v>512</v>
      </c>
      <c r="M260" s="2"/>
    </row>
    <row r="261" spans="1:13" s="3" customFormat="1" ht="47.25">
      <c r="A261" s="27">
        <v>237</v>
      </c>
      <c r="B261" s="28" t="s">
        <v>642</v>
      </c>
      <c r="C261" s="28" t="s">
        <v>862</v>
      </c>
      <c r="D261" s="29">
        <v>1943</v>
      </c>
      <c r="E261" s="30">
        <v>42703</v>
      </c>
      <c r="F261" s="53">
        <v>499.2</v>
      </c>
      <c r="G261" s="61">
        <v>19</v>
      </c>
      <c r="H261" s="30">
        <v>45657</v>
      </c>
      <c r="I261" s="53">
        <v>204</v>
      </c>
      <c r="J261" s="53">
        <v>1970</v>
      </c>
      <c r="K261" s="27" t="s">
        <v>243</v>
      </c>
      <c r="L261" s="26" t="s">
        <v>512</v>
      </c>
      <c r="M261" s="2"/>
    </row>
    <row r="262" spans="1:13" s="3" customFormat="1" ht="51.75" customHeight="1">
      <c r="A262" s="35">
        <v>238</v>
      </c>
      <c r="B262" s="36" t="s">
        <v>642</v>
      </c>
      <c r="C262" s="36" t="s">
        <v>654</v>
      </c>
      <c r="D262" s="29">
        <v>1977</v>
      </c>
      <c r="E262" s="30">
        <v>42703</v>
      </c>
      <c r="F262" s="53">
        <v>312.2</v>
      </c>
      <c r="G262" s="61">
        <v>21</v>
      </c>
      <c r="H262" s="30">
        <v>45657</v>
      </c>
      <c r="I262" s="53">
        <v>284</v>
      </c>
      <c r="J262" s="53">
        <v>1493</v>
      </c>
      <c r="K262" s="27" t="s">
        <v>244</v>
      </c>
      <c r="L262" s="26" t="s">
        <v>512</v>
      </c>
      <c r="M262" s="2"/>
    </row>
    <row r="263" spans="1:13" s="3" customFormat="1" ht="31.5">
      <c r="A263" s="34"/>
      <c r="B263" s="34" t="s">
        <v>820</v>
      </c>
      <c r="C263" s="34"/>
      <c r="D263" s="32" t="s">
        <v>5</v>
      </c>
      <c r="E263" s="26" t="s">
        <v>5</v>
      </c>
      <c r="F263" s="53">
        <f>SUM(F264:F270)</f>
        <v>2307.4</v>
      </c>
      <c r="G263" s="61">
        <f>SUM(G264:G270)</f>
        <v>128</v>
      </c>
      <c r="H263" s="26" t="s">
        <v>5</v>
      </c>
      <c r="I263" s="53">
        <f>SUM(I264:I270)</f>
        <v>2480.2999999999997</v>
      </c>
      <c r="J263" s="53">
        <f>SUM(J264:J270)</f>
        <v>11481</v>
      </c>
      <c r="K263" s="26" t="s">
        <v>5</v>
      </c>
      <c r="L263" s="26" t="s">
        <v>5</v>
      </c>
      <c r="M263" s="2"/>
    </row>
    <row r="264" spans="1:13" s="3" customFormat="1" ht="31.5">
      <c r="A264" s="37">
        <v>239</v>
      </c>
      <c r="B264" s="33" t="s">
        <v>655</v>
      </c>
      <c r="C264" s="33" t="s">
        <v>776</v>
      </c>
      <c r="D264" s="32">
        <v>1933</v>
      </c>
      <c r="E264" s="28" t="s">
        <v>869</v>
      </c>
      <c r="F264" s="53">
        <v>136.80000000000001</v>
      </c>
      <c r="G264" s="61">
        <v>9</v>
      </c>
      <c r="H264" s="28" t="s">
        <v>870</v>
      </c>
      <c r="I264" s="53">
        <v>204.4</v>
      </c>
      <c r="J264" s="53">
        <v>1694</v>
      </c>
      <c r="K264" s="26" t="s">
        <v>245</v>
      </c>
      <c r="L264" s="26" t="s">
        <v>512</v>
      </c>
      <c r="M264" s="2"/>
    </row>
    <row r="265" spans="1:13" s="3" customFormat="1" ht="31.5">
      <c r="A265" s="27">
        <v>240</v>
      </c>
      <c r="B265" s="28" t="s">
        <v>655</v>
      </c>
      <c r="C265" s="28" t="s">
        <v>246</v>
      </c>
      <c r="D265" s="29">
        <v>1950</v>
      </c>
      <c r="E265" s="30">
        <v>41121</v>
      </c>
      <c r="F265" s="53">
        <v>549.1</v>
      </c>
      <c r="G265" s="61">
        <v>25</v>
      </c>
      <c r="H265" s="30">
        <v>44742</v>
      </c>
      <c r="I265" s="53">
        <v>411.1</v>
      </c>
      <c r="J265" s="53">
        <v>4114</v>
      </c>
      <c r="K265" s="27" t="s">
        <v>247</v>
      </c>
      <c r="L265" s="26" t="s">
        <v>512</v>
      </c>
      <c r="M265" s="2"/>
    </row>
    <row r="266" spans="1:13" s="3" customFormat="1" ht="31.5">
      <c r="A266" s="27">
        <v>241</v>
      </c>
      <c r="B266" s="28" t="s">
        <v>655</v>
      </c>
      <c r="C266" s="28" t="s">
        <v>777</v>
      </c>
      <c r="D266" s="29">
        <v>1890</v>
      </c>
      <c r="E266" s="30">
        <v>41136</v>
      </c>
      <c r="F266" s="53">
        <v>161.4</v>
      </c>
      <c r="G266" s="61">
        <v>10</v>
      </c>
      <c r="H266" s="30">
        <v>44925</v>
      </c>
      <c r="I266" s="53">
        <v>153.69999999999999</v>
      </c>
      <c r="J266" s="53">
        <v>2043</v>
      </c>
      <c r="K266" s="27" t="s">
        <v>480</v>
      </c>
      <c r="L266" s="26" t="s">
        <v>512</v>
      </c>
      <c r="M266" s="2"/>
    </row>
    <row r="267" spans="1:13" s="3" customFormat="1" ht="31.5">
      <c r="A267" s="27">
        <v>242</v>
      </c>
      <c r="B267" s="28" t="s">
        <v>655</v>
      </c>
      <c r="C267" s="28" t="s">
        <v>248</v>
      </c>
      <c r="D267" s="29">
        <v>1954</v>
      </c>
      <c r="E267" s="30">
        <v>41872</v>
      </c>
      <c r="F267" s="53">
        <v>133.80000000000001</v>
      </c>
      <c r="G267" s="61">
        <v>5</v>
      </c>
      <c r="H267" s="30">
        <v>44560</v>
      </c>
      <c r="I267" s="53">
        <v>584.5</v>
      </c>
      <c r="J267" s="53">
        <v>316</v>
      </c>
      <c r="K267" s="27" t="s">
        <v>249</v>
      </c>
      <c r="L267" s="26" t="s">
        <v>512</v>
      </c>
      <c r="M267" s="2"/>
    </row>
    <row r="268" spans="1:13" s="3" customFormat="1" ht="31.5">
      <c r="A268" s="27">
        <v>243</v>
      </c>
      <c r="B268" s="28" t="s">
        <v>655</v>
      </c>
      <c r="C268" s="28" t="s">
        <v>250</v>
      </c>
      <c r="D268" s="29">
        <v>1957</v>
      </c>
      <c r="E268" s="30">
        <v>41242</v>
      </c>
      <c r="F268" s="53">
        <v>633.29999999999995</v>
      </c>
      <c r="G268" s="61">
        <v>30</v>
      </c>
      <c r="H268" s="30">
        <v>44560</v>
      </c>
      <c r="I268" s="53">
        <v>584.5</v>
      </c>
      <c r="J268" s="53">
        <v>804</v>
      </c>
      <c r="K268" s="27" t="s">
        <v>251</v>
      </c>
      <c r="L268" s="26" t="s">
        <v>512</v>
      </c>
      <c r="M268" s="2"/>
    </row>
    <row r="269" spans="1:13" s="3" customFormat="1" ht="34.5" customHeight="1">
      <c r="A269" s="27">
        <v>244</v>
      </c>
      <c r="B269" s="28" t="s">
        <v>655</v>
      </c>
      <c r="C269" s="28" t="s">
        <v>252</v>
      </c>
      <c r="D269" s="29">
        <v>1934</v>
      </c>
      <c r="E269" s="30">
        <v>41136</v>
      </c>
      <c r="F269" s="53">
        <v>357.5</v>
      </c>
      <c r="G269" s="61">
        <v>22</v>
      </c>
      <c r="H269" s="30">
        <v>44560</v>
      </c>
      <c r="I269" s="53">
        <v>273.89999999999998</v>
      </c>
      <c r="J269" s="53">
        <v>1220</v>
      </c>
      <c r="K269" s="27" t="s">
        <v>253</v>
      </c>
      <c r="L269" s="26" t="s">
        <v>512</v>
      </c>
      <c r="M269" s="2"/>
    </row>
    <row r="270" spans="1:13" s="3" customFormat="1" ht="31.5">
      <c r="A270" s="35">
        <v>245</v>
      </c>
      <c r="B270" s="36" t="s">
        <v>655</v>
      </c>
      <c r="C270" s="36" t="s">
        <v>656</v>
      </c>
      <c r="D270" s="29">
        <v>1940</v>
      </c>
      <c r="E270" s="30">
        <v>41872</v>
      </c>
      <c r="F270" s="53">
        <v>335.5</v>
      </c>
      <c r="G270" s="61">
        <v>27</v>
      </c>
      <c r="H270" s="30">
        <v>44560</v>
      </c>
      <c r="I270" s="53">
        <v>268.2</v>
      </c>
      <c r="J270" s="53">
        <v>1290</v>
      </c>
      <c r="K270" s="27" t="s">
        <v>254</v>
      </c>
      <c r="L270" s="26" t="s">
        <v>512</v>
      </c>
      <c r="M270" s="2"/>
    </row>
    <row r="271" spans="1:13" s="3" customFormat="1" ht="31.5">
      <c r="A271" s="34"/>
      <c r="B271" s="34" t="s">
        <v>821</v>
      </c>
      <c r="C271" s="34"/>
      <c r="D271" s="32" t="s">
        <v>5</v>
      </c>
      <c r="E271" s="26" t="s">
        <v>5</v>
      </c>
      <c r="F271" s="53">
        <f>SUM(F272:F275)</f>
        <v>722.40000000000009</v>
      </c>
      <c r="G271" s="61">
        <f>SUM(G272:G275)</f>
        <v>48</v>
      </c>
      <c r="H271" s="26" t="s">
        <v>5</v>
      </c>
      <c r="I271" s="53">
        <f>SUM(I272:I275)</f>
        <v>722.40000000000009</v>
      </c>
      <c r="J271" s="53">
        <f>SUM(J272:J275)</f>
        <v>7864</v>
      </c>
      <c r="K271" s="26" t="s">
        <v>5</v>
      </c>
      <c r="L271" s="26" t="s">
        <v>5</v>
      </c>
      <c r="M271" s="2"/>
    </row>
    <row r="272" spans="1:13" s="3" customFormat="1" ht="31.5">
      <c r="A272" s="37">
        <v>246</v>
      </c>
      <c r="B272" s="33" t="s">
        <v>778</v>
      </c>
      <c r="C272" s="33" t="s">
        <v>255</v>
      </c>
      <c r="D272" s="29">
        <v>1982</v>
      </c>
      <c r="E272" s="30">
        <v>42369</v>
      </c>
      <c r="F272" s="53">
        <v>186.8</v>
      </c>
      <c r="G272" s="61">
        <v>10</v>
      </c>
      <c r="H272" s="30">
        <v>44591</v>
      </c>
      <c r="I272" s="53">
        <v>186.8</v>
      </c>
      <c r="J272" s="53">
        <v>1432</v>
      </c>
      <c r="K272" s="27" t="s">
        <v>256</v>
      </c>
      <c r="L272" s="26" t="s">
        <v>512</v>
      </c>
      <c r="M272" s="2"/>
    </row>
    <row r="273" spans="1:13" s="3" customFormat="1" ht="31.5">
      <c r="A273" s="27">
        <v>247</v>
      </c>
      <c r="B273" s="28" t="s">
        <v>657</v>
      </c>
      <c r="C273" s="28" t="s">
        <v>658</v>
      </c>
      <c r="D273" s="29">
        <v>1917</v>
      </c>
      <c r="E273" s="30">
        <v>42369</v>
      </c>
      <c r="F273" s="53">
        <v>57.2</v>
      </c>
      <c r="G273" s="61">
        <v>2</v>
      </c>
      <c r="H273" s="30">
        <v>44591</v>
      </c>
      <c r="I273" s="53">
        <v>57.2</v>
      </c>
      <c r="J273" s="53">
        <v>840</v>
      </c>
      <c r="K273" s="27" t="s">
        <v>258</v>
      </c>
      <c r="L273" s="26" t="s">
        <v>512</v>
      </c>
      <c r="M273" s="2"/>
    </row>
    <row r="274" spans="1:13" s="3" customFormat="1" ht="31.5">
      <c r="A274" s="27">
        <v>248</v>
      </c>
      <c r="B274" s="28" t="s">
        <v>657</v>
      </c>
      <c r="C274" s="28" t="s">
        <v>659</v>
      </c>
      <c r="D274" s="29">
        <v>1959</v>
      </c>
      <c r="E274" s="30">
        <v>42369</v>
      </c>
      <c r="F274" s="53">
        <v>186.1</v>
      </c>
      <c r="G274" s="61">
        <v>15</v>
      </c>
      <c r="H274" s="30">
        <v>44926</v>
      </c>
      <c r="I274" s="53">
        <v>186.1</v>
      </c>
      <c r="J274" s="53">
        <v>1190</v>
      </c>
      <c r="K274" s="27" t="s">
        <v>257</v>
      </c>
      <c r="L274" s="26" t="s">
        <v>512</v>
      </c>
      <c r="M274" s="2"/>
    </row>
    <row r="275" spans="1:13" s="3" customFormat="1" ht="31.5">
      <c r="A275" s="35">
        <v>249</v>
      </c>
      <c r="B275" s="36" t="s">
        <v>657</v>
      </c>
      <c r="C275" s="36" t="s">
        <v>779</v>
      </c>
      <c r="D275" s="29">
        <v>1968</v>
      </c>
      <c r="E275" s="30">
        <v>42369</v>
      </c>
      <c r="F275" s="53">
        <v>292.3</v>
      </c>
      <c r="G275" s="61">
        <v>21</v>
      </c>
      <c r="H275" s="30">
        <v>44926</v>
      </c>
      <c r="I275" s="53">
        <v>292.3</v>
      </c>
      <c r="J275" s="53">
        <v>4402</v>
      </c>
      <c r="K275" s="27" t="s">
        <v>259</v>
      </c>
      <c r="L275" s="26" t="s">
        <v>512</v>
      </c>
      <c r="M275" s="2"/>
    </row>
    <row r="276" spans="1:13" s="3" customFormat="1" ht="34.5" customHeight="1">
      <c r="A276" s="34"/>
      <c r="B276" s="34" t="s">
        <v>822</v>
      </c>
      <c r="C276" s="34"/>
      <c r="D276" s="32" t="s">
        <v>5</v>
      </c>
      <c r="E276" s="26" t="s">
        <v>5</v>
      </c>
      <c r="F276" s="53">
        <f>SUM(F277:F308)</f>
        <v>7549.4000000000005</v>
      </c>
      <c r="G276" s="61">
        <f>SUM(G277:G308)</f>
        <v>320</v>
      </c>
      <c r="H276" s="26" t="s">
        <v>5</v>
      </c>
      <c r="I276" s="53">
        <f>SUM(I277:I308)</f>
        <v>10103.300000000001</v>
      </c>
      <c r="J276" s="53">
        <f>SUM(J277:J308)</f>
        <v>46456</v>
      </c>
      <c r="K276" s="26" t="s">
        <v>5</v>
      </c>
      <c r="L276" s="26" t="s">
        <v>5</v>
      </c>
      <c r="M276" s="2"/>
    </row>
    <row r="277" spans="1:13" s="3" customFormat="1" ht="31.5">
      <c r="A277" s="37">
        <v>250</v>
      </c>
      <c r="B277" s="33" t="s">
        <v>660</v>
      </c>
      <c r="C277" s="33" t="s">
        <v>260</v>
      </c>
      <c r="D277" s="29">
        <v>1983</v>
      </c>
      <c r="E277" s="30">
        <v>41066</v>
      </c>
      <c r="F277" s="53">
        <v>333.8</v>
      </c>
      <c r="G277" s="61">
        <v>10</v>
      </c>
      <c r="H277" s="30">
        <v>45290</v>
      </c>
      <c r="I277" s="53">
        <v>360.2</v>
      </c>
      <c r="J277" s="53">
        <v>1399</v>
      </c>
      <c r="K277" s="27" t="s">
        <v>261</v>
      </c>
      <c r="L277" s="26" t="s">
        <v>512</v>
      </c>
      <c r="M277" s="2"/>
    </row>
    <row r="278" spans="1:13" s="3" customFormat="1" ht="31.5">
      <c r="A278" s="27">
        <v>251</v>
      </c>
      <c r="B278" s="28" t="s">
        <v>660</v>
      </c>
      <c r="C278" s="28" t="s">
        <v>262</v>
      </c>
      <c r="D278" s="29">
        <v>1981</v>
      </c>
      <c r="E278" s="30">
        <v>41095</v>
      </c>
      <c r="F278" s="53">
        <v>356</v>
      </c>
      <c r="G278" s="61">
        <v>11</v>
      </c>
      <c r="H278" s="30">
        <v>45290</v>
      </c>
      <c r="I278" s="53">
        <v>392.4</v>
      </c>
      <c r="J278" s="53">
        <v>1703</v>
      </c>
      <c r="K278" s="27" t="s">
        <v>263</v>
      </c>
      <c r="L278" s="26" t="s">
        <v>512</v>
      </c>
      <c r="M278" s="2"/>
    </row>
    <row r="279" spans="1:13" s="3" customFormat="1" ht="34.5" customHeight="1">
      <c r="A279" s="27">
        <v>252</v>
      </c>
      <c r="B279" s="28" t="s">
        <v>660</v>
      </c>
      <c r="C279" s="28" t="s">
        <v>661</v>
      </c>
      <c r="D279" s="29">
        <v>1977</v>
      </c>
      <c r="E279" s="30">
        <v>41863</v>
      </c>
      <c r="F279" s="53">
        <v>152.1</v>
      </c>
      <c r="G279" s="61">
        <v>6</v>
      </c>
      <c r="H279" s="30">
        <v>45291</v>
      </c>
      <c r="I279" s="53">
        <v>152.1</v>
      </c>
      <c r="J279" s="53">
        <v>763</v>
      </c>
      <c r="K279" s="27" t="s">
        <v>481</v>
      </c>
      <c r="L279" s="26" t="s">
        <v>512</v>
      </c>
      <c r="M279" s="2"/>
    </row>
    <row r="280" spans="1:13" s="3" customFormat="1" ht="31.5">
      <c r="A280" s="27">
        <v>253</v>
      </c>
      <c r="B280" s="28" t="s">
        <v>660</v>
      </c>
      <c r="C280" s="28" t="s">
        <v>662</v>
      </c>
      <c r="D280" s="29">
        <v>1918</v>
      </c>
      <c r="E280" s="30">
        <v>41603</v>
      </c>
      <c r="F280" s="53">
        <v>80.5</v>
      </c>
      <c r="G280" s="61">
        <v>3</v>
      </c>
      <c r="H280" s="30">
        <v>45290</v>
      </c>
      <c r="I280" s="53">
        <v>183.1</v>
      </c>
      <c r="J280" s="53">
        <v>1526</v>
      </c>
      <c r="K280" s="27" t="s">
        <v>264</v>
      </c>
      <c r="L280" s="26" t="s">
        <v>512</v>
      </c>
      <c r="M280" s="2"/>
    </row>
    <row r="281" spans="1:13" s="3" customFormat="1" ht="31.5">
      <c r="A281" s="27">
        <v>254</v>
      </c>
      <c r="B281" s="28" t="s">
        <v>660</v>
      </c>
      <c r="C281" s="28" t="s">
        <v>663</v>
      </c>
      <c r="D281" s="29">
        <v>1918</v>
      </c>
      <c r="E281" s="30">
        <v>41747</v>
      </c>
      <c r="F281" s="53">
        <v>125.6</v>
      </c>
      <c r="G281" s="61">
        <v>6</v>
      </c>
      <c r="H281" s="30">
        <v>45290</v>
      </c>
      <c r="I281" s="53">
        <v>179.1</v>
      </c>
      <c r="J281" s="53">
        <v>1869</v>
      </c>
      <c r="K281" s="27" t="s">
        <v>265</v>
      </c>
      <c r="L281" s="26" t="s">
        <v>512</v>
      </c>
      <c r="M281" s="2"/>
    </row>
    <row r="282" spans="1:13" s="3" customFormat="1" ht="31.5">
      <c r="A282" s="27">
        <v>255</v>
      </c>
      <c r="B282" s="28" t="s">
        <v>660</v>
      </c>
      <c r="C282" s="28" t="s">
        <v>664</v>
      </c>
      <c r="D282" s="29">
        <v>1918</v>
      </c>
      <c r="E282" s="30">
        <v>41747</v>
      </c>
      <c r="F282" s="53">
        <v>149.30000000000001</v>
      </c>
      <c r="G282" s="61">
        <v>6</v>
      </c>
      <c r="H282" s="30">
        <v>45290</v>
      </c>
      <c r="I282" s="53">
        <v>175.9</v>
      </c>
      <c r="J282" s="53">
        <v>2865</v>
      </c>
      <c r="K282" s="27" t="s">
        <v>266</v>
      </c>
      <c r="L282" s="26" t="s">
        <v>512</v>
      </c>
      <c r="M282" s="2"/>
    </row>
    <row r="283" spans="1:13" s="3" customFormat="1" ht="31.5">
      <c r="A283" s="27">
        <v>256</v>
      </c>
      <c r="B283" s="28" t="s">
        <v>660</v>
      </c>
      <c r="C283" s="28" t="s">
        <v>665</v>
      </c>
      <c r="D283" s="29">
        <v>1929</v>
      </c>
      <c r="E283" s="30">
        <v>42734</v>
      </c>
      <c r="F283" s="53">
        <v>326.7</v>
      </c>
      <c r="G283" s="61">
        <v>8</v>
      </c>
      <c r="H283" s="30">
        <v>44925</v>
      </c>
      <c r="I283" s="53">
        <v>572.5</v>
      </c>
      <c r="J283" s="53">
        <v>2900</v>
      </c>
      <c r="K283" s="27" t="s">
        <v>414</v>
      </c>
      <c r="L283" s="26" t="s">
        <v>512</v>
      </c>
      <c r="M283" s="2"/>
    </row>
    <row r="284" spans="1:13" s="3" customFormat="1" ht="31.5">
      <c r="A284" s="27">
        <v>257</v>
      </c>
      <c r="B284" s="28" t="s">
        <v>660</v>
      </c>
      <c r="C284" s="28" t="s">
        <v>666</v>
      </c>
      <c r="D284" s="29">
        <v>1965</v>
      </c>
      <c r="E284" s="30">
        <v>41445</v>
      </c>
      <c r="F284" s="53">
        <v>211.1</v>
      </c>
      <c r="G284" s="61">
        <v>12</v>
      </c>
      <c r="H284" s="30">
        <v>45290</v>
      </c>
      <c r="I284" s="53">
        <v>257.3</v>
      </c>
      <c r="J284" s="53">
        <v>506</v>
      </c>
      <c r="K284" s="27" t="s">
        <v>267</v>
      </c>
      <c r="L284" s="26" t="s">
        <v>512</v>
      </c>
      <c r="M284" s="2"/>
    </row>
    <row r="285" spans="1:13" s="3" customFormat="1" ht="31.5">
      <c r="A285" s="27">
        <v>258</v>
      </c>
      <c r="B285" s="28" t="s">
        <v>660</v>
      </c>
      <c r="C285" s="28" t="s">
        <v>667</v>
      </c>
      <c r="D285" s="29">
        <v>1952</v>
      </c>
      <c r="E285" s="30">
        <v>41871</v>
      </c>
      <c r="F285" s="53">
        <v>386.3</v>
      </c>
      <c r="G285" s="61">
        <v>10</v>
      </c>
      <c r="H285" s="30">
        <v>45291</v>
      </c>
      <c r="I285" s="53">
        <v>386.3</v>
      </c>
      <c r="J285" s="53">
        <v>3900</v>
      </c>
      <c r="K285" s="27" t="s">
        <v>482</v>
      </c>
      <c r="L285" s="26" t="s">
        <v>512</v>
      </c>
      <c r="M285" s="2"/>
    </row>
    <row r="286" spans="1:13" s="3" customFormat="1" ht="31.5">
      <c r="A286" s="27">
        <v>259</v>
      </c>
      <c r="B286" s="28" t="s">
        <v>660</v>
      </c>
      <c r="C286" s="28" t="s">
        <v>268</v>
      </c>
      <c r="D286" s="29">
        <v>1977</v>
      </c>
      <c r="E286" s="30">
        <v>41415</v>
      </c>
      <c r="F286" s="53">
        <v>142.30000000000001</v>
      </c>
      <c r="G286" s="61">
        <v>7</v>
      </c>
      <c r="H286" s="30">
        <v>45290</v>
      </c>
      <c r="I286" s="53">
        <v>188.8</v>
      </c>
      <c r="J286" s="53">
        <v>4202</v>
      </c>
      <c r="K286" s="27" t="s">
        <v>871</v>
      </c>
      <c r="L286" s="26" t="s">
        <v>512</v>
      </c>
      <c r="M286" s="2"/>
    </row>
    <row r="287" spans="1:13" s="3" customFormat="1" ht="31.5">
      <c r="A287" s="27">
        <v>260</v>
      </c>
      <c r="B287" s="28" t="s">
        <v>660</v>
      </c>
      <c r="C287" s="28" t="s">
        <v>269</v>
      </c>
      <c r="D287" s="29">
        <v>1945</v>
      </c>
      <c r="E287" s="30">
        <v>41375</v>
      </c>
      <c r="F287" s="53">
        <v>185</v>
      </c>
      <c r="G287" s="61">
        <v>9</v>
      </c>
      <c r="H287" s="30">
        <v>45290</v>
      </c>
      <c r="I287" s="53">
        <v>256.7</v>
      </c>
      <c r="J287" s="53">
        <v>1712</v>
      </c>
      <c r="K287" s="27" t="s">
        <v>270</v>
      </c>
      <c r="L287" s="26" t="s">
        <v>512</v>
      </c>
      <c r="M287" s="2"/>
    </row>
    <row r="288" spans="1:13" s="3" customFormat="1" ht="31.5">
      <c r="A288" s="27">
        <v>261</v>
      </c>
      <c r="B288" s="28" t="s">
        <v>660</v>
      </c>
      <c r="C288" s="28" t="s">
        <v>668</v>
      </c>
      <c r="D288" s="29">
        <v>1986</v>
      </c>
      <c r="E288" s="30">
        <v>41415</v>
      </c>
      <c r="F288" s="53">
        <v>209.9</v>
      </c>
      <c r="G288" s="61">
        <v>6</v>
      </c>
      <c r="H288" s="30">
        <v>44621</v>
      </c>
      <c r="I288" s="53">
        <v>218.9</v>
      </c>
      <c r="J288" s="53">
        <v>1040</v>
      </c>
      <c r="K288" s="27" t="s">
        <v>271</v>
      </c>
      <c r="L288" s="26" t="s">
        <v>512</v>
      </c>
      <c r="M288" s="2"/>
    </row>
    <row r="289" spans="1:13" s="3" customFormat="1" ht="31.5">
      <c r="A289" s="27">
        <v>262</v>
      </c>
      <c r="B289" s="28" t="s">
        <v>669</v>
      </c>
      <c r="C289" s="28" t="s">
        <v>670</v>
      </c>
      <c r="D289" s="29">
        <v>1968</v>
      </c>
      <c r="E289" s="30">
        <v>41985</v>
      </c>
      <c r="F289" s="53">
        <v>311.3</v>
      </c>
      <c r="G289" s="61">
        <v>9</v>
      </c>
      <c r="H289" s="30">
        <v>45290</v>
      </c>
      <c r="I289" s="53">
        <v>364.7</v>
      </c>
      <c r="J289" s="53">
        <v>850</v>
      </c>
      <c r="K289" s="27" t="s">
        <v>272</v>
      </c>
      <c r="L289" s="26" t="s">
        <v>512</v>
      </c>
      <c r="M289" s="2"/>
    </row>
    <row r="290" spans="1:13" s="3" customFormat="1" ht="31.5">
      <c r="A290" s="27">
        <v>263</v>
      </c>
      <c r="B290" s="28" t="s">
        <v>669</v>
      </c>
      <c r="C290" s="28" t="s">
        <v>671</v>
      </c>
      <c r="D290" s="29">
        <v>1967</v>
      </c>
      <c r="E290" s="30">
        <v>41985</v>
      </c>
      <c r="F290" s="53">
        <v>305.10000000000002</v>
      </c>
      <c r="G290" s="61">
        <v>14</v>
      </c>
      <c r="H290" s="30">
        <v>45657</v>
      </c>
      <c r="I290" s="53">
        <v>358.9</v>
      </c>
      <c r="J290" s="53">
        <v>479</v>
      </c>
      <c r="K290" s="27" t="s">
        <v>273</v>
      </c>
      <c r="L290" s="26" t="s">
        <v>512</v>
      </c>
      <c r="M290" s="2"/>
    </row>
    <row r="291" spans="1:13" s="3" customFormat="1" ht="31.5">
      <c r="A291" s="27">
        <v>264</v>
      </c>
      <c r="B291" s="28" t="s">
        <v>669</v>
      </c>
      <c r="C291" s="28" t="s">
        <v>672</v>
      </c>
      <c r="D291" s="29">
        <v>1968</v>
      </c>
      <c r="E291" s="30">
        <v>41985</v>
      </c>
      <c r="F291" s="53">
        <v>273.60000000000002</v>
      </c>
      <c r="G291" s="61">
        <v>13</v>
      </c>
      <c r="H291" s="30">
        <v>45290</v>
      </c>
      <c r="I291" s="53">
        <v>364.6</v>
      </c>
      <c r="J291" s="53">
        <v>337</v>
      </c>
      <c r="K291" s="27" t="s">
        <v>274</v>
      </c>
      <c r="L291" s="26" t="s">
        <v>512</v>
      </c>
      <c r="M291" s="2"/>
    </row>
    <row r="292" spans="1:13" s="3" customFormat="1" ht="31.5">
      <c r="A292" s="27">
        <v>265</v>
      </c>
      <c r="B292" s="28" t="s">
        <v>669</v>
      </c>
      <c r="C292" s="28" t="s">
        <v>673</v>
      </c>
      <c r="D292" s="29">
        <v>1969</v>
      </c>
      <c r="E292" s="30">
        <v>41985</v>
      </c>
      <c r="F292" s="53">
        <v>310.89999999999998</v>
      </c>
      <c r="G292" s="61">
        <v>11</v>
      </c>
      <c r="H292" s="30">
        <v>45290</v>
      </c>
      <c r="I292" s="53">
        <v>363.8</v>
      </c>
      <c r="J292" s="53">
        <v>1795</v>
      </c>
      <c r="K292" s="27" t="s">
        <v>275</v>
      </c>
      <c r="L292" s="26" t="s">
        <v>512</v>
      </c>
      <c r="M292" s="2"/>
    </row>
    <row r="293" spans="1:13" s="3" customFormat="1" ht="31.5">
      <c r="A293" s="27">
        <v>266</v>
      </c>
      <c r="B293" s="28" t="s">
        <v>669</v>
      </c>
      <c r="C293" s="28" t="s">
        <v>674</v>
      </c>
      <c r="D293" s="29">
        <v>1960</v>
      </c>
      <c r="E293" s="30">
        <v>41985</v>
      </c>
      <c r="F293" s="53">
        <v>302.39999999999998</v>
      </c>
      <c r="G293" s="61">
        <v>11</v>
      </c>
      <c r="H293" s="30">
        <v>45290</v>
      </c>
      <c r="I293" s="53">
        <v>355.1</v>
      </c>
      <c r="J293" s="53">
        <v>474</v>
      </c>
      <c r="K293" s="27" t="s">
        <v>276</v>
      </c>
      <c r="L293" s="26" t="s">
        <v>512</v>
      </c>
      <c r="M293" s="2"/>
    </row>
    <row r="294" spans="1:13" s="3" customFormat="1" ht="31.5">
      <c r="A294" s="27">
        <v>267</v>
      </c>
      <c r="B294" s="28" t="s">
        <v>669</v>
      </c>
      <c r="C294" s="28" t="s">
        <v>865</v>
      </c>
      <c r="D294" s="29">
        <v>1961</v>
      </c>
      <c r="E294" s="30">
        <v>41985</v>
      </c>
      <c r="F294" s="53">
        <v>307.7</v>
      </c>
      <c r="G294" s="61">
        <v>19</v>
      </c>
      <c r="H294" s="30">
        <v>45657</v>
      </c>
      <c r="I294" s="53">
        <v>358.3</v>
      </c>
      <c r="J294" s="53">
        <v>900</v>
      </c>
      <c r="K294" s="27" t="s">
        <v>277</v>
      </c>
      <c r="L294" s="26" t="s">
        <v>512</v>
      </c>
      <c r="M294" s="2"/>
    </row>
    <row r="295" spans="1:13" s="3" customFormat="1" ht="31.5">
      <c r="A295" s="27">
        <v>268</v>
      </c>
      <c r="B295" s="28" t="s">
        <v>669</v>
      </c>
      <c r="C295" s="28" t="s">
        <v>866</v>
      </c>
      <c r="D295" s="29">
        <v>1961</v>
      </c>
      <c r="E295" s="30">
        <v>41985</v>
      </c>
      <c r="F295" s="53">
        <v>318.8</v>
      </c>
      <c r="G295" s="61">
        <v>15</v>
      </c>
      <c r="H295" s="30">
        <v>45657</v>
      </c>
      <c r="I295" s="53">
        <v>370.8</v>
      </c>
      <c r="J295" s="53">
        <v>900</v>
      </c>
      <c r="K295" s="27" t="s">
        <v>277</v>
      </c>
      <c r="L295" s="26" t="s">
        <v>512</v>
      </c>
      <c r="M295" s="2"/>
    </row>
    <row r="296" spans="1:13" s="3" customFormat="1" ht="31.5">
      <c r="A296" s="27">
        <v>269</v>
      </c>
      <c r="B296" s="28" t="s">
        <v>669</v>
      </c>
      <c r="C296" s="28" t="s">
        <v>675</v>
      </c>
      <c r="D296" s="29">
        <v>1927</v>
      </c>
      <c r="E296" s="30">
        <v>41156</v>
      </c>
      <c r="F296" s="53">
        <v>220.5</v>
      </c>
      <c r="G296" s="61">
        <v>15</v>
      </c>
      <c r="H296" s="30">
        <v>45290</v>
      </c>
      <c r="I296" s="53">
        <v>400.6</v>
      </c>
      <c r="J296" s="53">
        <v>1198</v>
      </c>
      <c r="K296" s="27" t="s">
        <v>278</v>
      </c>
      <c r="L296" s="26" t="s">
        <v>512</v>
      </c>
      <c r="M296" s="2"/>
    </row>
    <row r="297" spans="1:13" s="3" customFormat="1" ht="31.5">
      <c r="A297" s="27">
        <v>270</v>
      </c>
      <c r="B297" s="28" t="s">
        <v>669</v>
      </c>
      <c r="C297" s="28" t="s">
        <v>676</v>
      </c>
      <c r="D297" s="29">
        <v>1970</v>
      </c>
      <c r="E297" s="30">
        <v>41985</v>
      </c>
      <c r="F297" s="53">
        <v>308</v>
      </c>
      <c r="G297" s="61">
        <v>8</v>
      </c>
      <c r="H297" s="30">
        <v>45657</v>
      </c>
      <c r="I297" s="53">
        <v>361.2</v>
      </c>
      <c r="J297" s="53">
        <v>1160</v>
      </c>
      <c r="K297" s="27" t="s">
        <v>279</v>
      </c>
      <c r="L297" s="26" t="s">
        <v>512</v>
      </c>
      <c r="M297" s="2"/>
    </row>
    <row r="298" spans="1:13" s="3" customFormat="1" ht="31.5">
      <c r="A298" s="27">
        <v>271</v>
      </c>
      <c r="B298" s="28" t="s">
        <v>669</v>
      </c>
      <c r="C298" s="28" t="s">
        <v>677</v>
      </c>
      <c r="D298" s="29">
        <v>1969</v>
      </c>
      <c r="E298" s="30">
        <v>41985</v>
      </c>
      <c r="F298" s="53">
        <v>300.7</v>
      </c>
      <c r="G298" s="61">
        <v>15</v>
      </c>
      <c r="H298" s="30">
        <v>45657</v>
      </c>
      <c r="I298" s="53">
        <v>352.6</v>
      </c>
      <c r="J298" s="53">
        <v>1086</v>
      </c>
      <c r="K298" s="27" t="s">
        <v>280</v>
      </c>
      <c r="L298" s="26" t="s">
        <v>512</v>
      </c>
      <c r="M298" s="2"/>
    </row>
    <row r="299" spans="1:13" s="3" customFormat="1" ht="31.5">
      <c r="A299" s="27">
        <v>272</v>
      </c>
      <c r="B299" s="28" t="s">
        <v>669</v>
      </c>
      <c r="C299" s="28" t="s">
        <v>678</v>
      </c>
      <c r="D299" s="29">
        <v>1962</v>
      </c>
      <c r="E299" s="30">
        <v>41985</v>
      </c>
      <c r="F299" s="53">
        <v>299.5</v>
      </c>
      <c r="G299" s="61">
        <v>15</v>
      </c>
      <c r="H299" s="30">
        <v>45290</v>
      </c>
      <c r="I299" s="53">
        <v>350.8</v>
      </c>
      <c r="J299" s="53">
        <v>1104</v>
      </c>
      <c r="K299" s="27" t="s">
        <v>415</v>
      </c>
      <c r="L299" s="26" t="s">
        <v>512</v>
      </c>
      <c r="M299" s="2"/>
    </row>
    <row r="300" spans="1:13" s="3" customFormat="1" ht="31.5">
      <c r="A300" s="27">
        <v>273</v>
      </c>
      <c r="B300" s="28" t="s">
        <v>863</v>
      </c>
      <c r="C300" s="28" t="s">
        <v>780</v>
      </c>
      <c r="D300" s="29">
        <v>1915</v>
      </c>
      <c r="E300" s="30">
        <v>42366</v>
      </c>
      <c r="F300" s="53">
        <v>56</v>
      </c>
      <c r="G300" s="61">
        <v>2</v>
      </c>
      <c r="H300" s="30">
        <v>45290</v>
      </c>
      <c r="I300" s="53">
        <v>124</v>
      </c>
      <c r="J300" s="53">
        <v>400</v>
      </c>
      <c r="K300" s="27" t="s">
        <v>282</v>
      </c>
      <c r="L300" s="26" t="s">
        <v>512</v>
      </c>
      <c r="M300" s="2"/>
    </row>
    <row r="301" spans="1:13" s="3" customFormat="1" ht="31.5">
      <c r="A301" s="27">
        <v>274</v>
      </c>
      <c r="B301" s="28" t="s">
        <v>863</v>
      </c>
      <c r="C301" s="28" t="s">
        <v>679</v>
      </c>
      <c r="D301" s="29">
        <v>1961</v>
      </c>
      <c r="E301" s="30">
        <v>41628</v>
      </c>
      <c r="F301" s="53">
        <v>336</v>
      </c>
      <c r="G301" s="61">
        <v>16</v>
      </c>
      <c r="H301" s="30">
        <v>45290</v>
      </c>
      <c r="I301" s="53">
        <v>337</v>
      </c>
      <c r="J301" s="53">
        <v>1589</v>
      </c>
      <c r="K301" s="27" t="s">
        <v>416</v>
      </c>
      <c r="L301" s="26" t="s">
        <v>512</v>
      </c>
      <c r="M301" s="2"/>
    </row>
    <row r="302" spans="1:13" s="3" customFormat="1" ht="31.5">
      <c r="A302" s="27">
        <v>275</v>
      </c>
      <c r="B302" s="28" t="s">
        <v>863</v>
      </c>
      <c r="C302" s="28" t="s">
        <v>680</v>
      </c>
      <c r="D302" s="29">
        <v>1960</v>
      </c>
      <c r="E302" s="30">
        <v>41628</v>
      </c>
      <c r="F302" s="53">
        <v>207</v>
      </c>
      <c r="G302" s="61">
        <v>12</v>
      </c>
      <c r="H302" s="30">
        <v>45290</v>
      </c>
      <c r="I302" s="53">
        <v>348</v>
      </c>
      <c r="J302" s="53">
        <v>1975</v>
      </c>
      <c r="K302" s="27" t="s">
        <v>417</v>
      </c>
      <c r="L302" s="26" t="s">
        <v>512</v>
      </c>
      <c r="M302" s="2"/>
    </row>
    <row r="303" spans="1:13" s="3" customFormat="1" ht="31.5">
      <c r="A303" s="27">
        <v>276</v>
      </c>
      <c r="B303" s="28" t="s">
        <v>863</v>
      </c>
      <c r="C303" s="28" t="s">
        <v>681</v>
      </c>
      <c r="D303" s="29">
        <v>1962</v>
      </c>
      <c r="E303" s="30">
        <v>41317</v>
      </c>
      <c r="F303" s="53">
        <v>169</v>
      </c>
      <c r="G303" s="61">
        <v>8</v>
      </c>
      <c r="H303" s="30">
        <v>45290</v>
      </c>
      <c r="I303" s="53">
        <v>304</v>
      </c>
      <c r="J303" s="53">
        <v>400</v>
      </c>
      <c r="K303" s="27" t="s">
        <v>282</v>
      </c>
      <c r="L303" s="26" t="s">
        <v>512</v>
      </c>
      <c r="M303" s="2"/>
    </row>
    <row r="304" spans="1:13" s="3" customFormat="1" ht="31.5">
      <c r="A304" s="27">
        <v>277</v>
      </c>
      <c r="B304" s="28" t="s">
        <v>863</v>
      </c>
      <c r="C304" s="28" t="s">
        <v>682</v>
      </c>
      <c r="D304" s="29">
        <v>1968</v>
      </c>
      <c r="E304" s="30">
        <v>41628</v>
      </c>
      <c r="F304" s="53">
        <v>300</v>
      </c>
      <c r="G304" s="61">
        <v>15</v>
      </c>
      <c r="H304" s="30">
        <v>45290</v>
      </c>
      <c r="I304" s="53">
        <v>338</v>
      </c>
      <c r="J304" s="53">
        <v>400</v>
      </c>
      <c r="K304" s="27" t="s">
        <v>281</v>
      </c>
      <c r="L304" s="26" t="s">
        <v>512</v>
      </c>
      <c r="M304" s="2"/>
    </row>
    <row r="305" spans="1:15" s="3" customFormat="1" ht="31.5">
      <c r="A305" s="27">
        <v>278</v>
      </c>
      <c r="B305" s="28" t="s">
        <v>863</v>
      </c>
      <c r="C305" s="28" t="s">
        <v>683</v>
      </c>
      <c r="D305" s="29">
        <v>1969</v>
      </c>
      <c r="E305" s="30">
        <v>41628</v>
      </c>
      <c r="F305" s="53">
        <v>190</v>
      </c>
      <c r="G305" s="61">
        <v>12</v>
      </c>
      <c r="H305" s="30">
        <v>45290</v>
      </c>
      <c r="I305" s="53">
        <v>304</v>
      </c>
      <c r="J305" s="53">
        <v>400</v>
      </c>
      <c r="K305" s="27" t="s">
        <v>282</v>
      </c>
      <c r="L305" s="26" t="s">
        <v>512</v>
      </c>
      <c r="M305" s="2"/>
    </row>
    <row r="306" spans="1:15" s="3" customFormat="1" ht="31.5">
      <c r="A306" s="27">
        <v>279</v>
      </c>
      <c r="B306" s="28" t="s">
        <v>863</v>
      </c>
      <c r="C306" s="28" t="s">
        <v>684</v>
      </c>
      <c r="D306" s="29">
        <v>1969</v>
      </c>
      <c r="E306" s="30">
        <v>41628</v>
      </c>
      <c r="F306" s="53">
        <v>190</v>
      </c>
      <c r="G306" s="61">
        <v>8</v>
      </c>
      <c r="H306" s="30">
        <v>45290</v>
      </c>
      <c r="I306" s="53">
        <v>304</v>
      </c>
      <c r="J306" s="53">
        <v>400</v>
      </c>
      <c r="K306" s="27" t="s">
        <v>283</v>
      </c>
      <c r="L306" s="26" t="s">
        <v>512</v>
      </c>
      <c r="M306" s="2"/>
    </row>
    <row r="307" spans="1:15" s="3" customFormat="1" ht="31.5">
      <c r="A307" s="27">
        <v>280</v>
      </c>
      <c r="B307" s="28" t="s">
        <v>863</v>
      </c>
      <c r="C307" s="28" t="s">
        <v>685</v>
      </c>
      <c r="D307" s="29">
        <v>1970</v>
      </c>
      <c r="E307" s="30">
        <v>41628</v>
      </c>
      <c r="F307" s="53">
        <v>152</v>
      </c>
      <c r="G307" s="61">
        <v>6</v>
      </c>
      <c r="H307" s="30">
        <v>45290</v>
      </c>
      <c r="I307" s="53">
        <v>304</v>
      </c>
      <c r="J307" s="53">
        <v>400</v>
      </c>
      <c r="K307" s="27" t="s">
        <v>282</v>
      </c>
      <c r="L307" s="26" t="s">
        <v>512</v>
      </c>
      <c r="M307" s="2"/>
    </row>
    <row r="308" spans="1:15" s="3" customFormat="1" ht="31.5">
      <c r="A308" s="35">
        <v>281</v>
      </c>
      <c r="B308" s="36" t="s">
        <v>864</v>
      </c>
      <c r="C308" s="36" t="s">
        <v>781</v>
      </c>
      <c r="D308" s="29">
        <v>1962</v>
      </c>
      <c r="E308" s="30">
        <v>41896</v>
      </c>
      <c r="F308" s="53">
        <v>32.299999999999997</v>
      </c>
      <c r="G308" s="61">
        <v>2</v>
      </c>
      <c r="H308" s="30">
        <v>45290</v>
      </c>
      <c r="I308" s="53">
        <v>415.6</v>
      </c>
      <c r="J308" s="53">
        <v>5824</v>
      </c>
      <c r="K308" s="27" t="s">
        <v>284</v>
      </c>
      <c r="L308" s="26" t="s">
        <v>512</v>
      </c>
      <c r="M308" s="2"/>
    </row>
    <row r="309" spans="1:15" s="3" customFormat="1" ht="34.5" customHeight="1">
      <c r="A309" s="34"/>
      <c r="B309" s="69" t="s">
        <v>823</v>
      </c>
      <c r="C309" s="69"/>
      <c r="D309" s="32" t="s">
        <v>5</v>
      </c>
      <c r="E309" s="26" t="s">
        <v>5</v>
      </c>
      <c r="F309" s="53">
        <f>SUM(F310)</f>
        <v>38.200000000000003</v>
      </c>
      <c r="G309" s="61">
        <f>SUM(G310)</f>
        <v>2</v>
      </c>
      <c r="H309" s="26" t="s">
        <v>5</v>
      </c>
      <c r="I309" s="53">
        <f>SUM(I310)</f>
        <v>0</v>
      </c>
      <c r="J309" s="53">
        <f>SUM(J310)</f>
        <v>5316.3</v>
      </c>
      <c r="K309" s="26" t="s">
        <v>5</v>
      </c>
      <c r="L309" s="26" t="s">
        <v>5</v>
      </c>
      <c r="M309" s="72"/>
      <c r="N309" s="73"/>
      <c r="O309" s="73"/>
    </row>
    <row r="310" spans="1:15" s="3" customFormat="1" ht="31.5">
      <c r="A310" s="70">
        <v>282</v>
      </c>
      <c r="B310" s="71" t="s">
        <v>686</v>
      </c>
      <c r="C310" s="71" t="s">
        <v>782</v>
      </c>
      <c r="D310" s="74">
        <v>1936</v>
      </c>
      <c r="E310" s="75">
        <v>41242</v>
      </c>
      <c r="F310" s="76">
        <v>38.200000000000003</v>
      </c>
      <c r="G310" s="77">
        <v>2</v>
      </c>
      <c r="H310" s="75">
        <v>43829</v>
      </c>
      <c r="I310" s="76">
        <v>0</v>
      </c>
      <c r="J310" s="76">
        <v>5316.3</v>
      </c>
      <c r="K310" s="78" t="s">
        <v>687</v>
      </c>
      <c r="L310" s="79" t="s">
        <v>688</v>
      </c>
      <c r="M310" s="80"/>
      <c r="N310" s="81"/>
      <c r="O310" s="81"/>
    </row>
    <row r="311" spans="1:15" s="3" customFormat="1" ht="48" customHeight="1">
      <c r="A311" s="42"/>
      <c r="B311" s="42" t="s">
        <v>824</v>
      </c>
      <c r="C311" s="42"/>
      <c r="D311" s="90" t="s">
        <v>5</v>
      </c>
      <c r="E311" s="91" t="s">
        <v>5</v>
      </c>
      <c r="F311" s="56">
        <f>SUM(F312:F316)</f>
        <v>1194.8999999999999</v>
      </c>
      <c r="G311" s="64">
        <f>SUM(G312:G316)</f>
        <v>55</v>
      </c>
      <c r="H311" s="91" t="s">
        <v>5</v>
      </c>
      <c r="I311" s="56">
        <f>SUM(I312:I316)</f>
        <v>2169</v>
      </c>
      <c r="J311" s="56">
        <f>SUM(J312:J316)</f>
        <v>3870</v>
      </c>
      <c r="K311" s="91" t="s">
        <v>5</v>
      </c>
      <c r="L311" s="91" t="s">
        <v>5</v>
      </c>
      <c r="M311" s="2"/>
    </row>
    <row r="312" spans="1:15" s="3" customFormat="1" ht="33.75" customHeight="1">
      <c r="A312" s="37">
        <v>283</v>
      </c>
      <c r="B312" s="33" t="s">
        <v>867</v>
      </c>
      <c r="C312" s="33" t="s">
        <v>783</v>
      </c>
      <c r="D312" s="29">
        <v>1966</v>
      </c>
      <c r="E312" s="30">
        <v>41268</v>
      </c>
      <c r="F312" s="53">
        <v>47</v>
      </c>
      <c r="G312" s="61">
        <v>2</v>
      </c>
      <c r="H312" s="30">
        <v>44555</v>
      </c>
      <c r="I312" s="53">
        <v>166</v>
      </c>
      <c r="J312" s="53">
        <v>298</v>
      </c>
      <c r="K312" s="27" t="s">
        <v>475</v>
      </c>
      <c r="L312" s="26" t="s">
        <v>512</v>
      </c>
      <c r="M312" s="2"/>
    </row>
    <row r="313" spans="1:15" s="3" customFormat="1" ht="31.5">
      <c r="A313" s="27">
        <v>284</v>
      </c>
      <c r="B313" s="28" t="s">
        <v>867</v>
      </c>
      <c r="C313" s="28" t="s">
        <v>855</v>
      </c>
      <c r="D313" s="29">
        <v>1931</v>
      </c>
      <c r="E313" s="30">
        <v>42002</v>
      </c>
      <c r="F313" s="53">
        <v>106.7</v>
      </c>
      <c r="G313" s="61">
        <v>6</v>
      </c>
      <c r="H313" s="30">
        <v>44927</v>
      </c>
      <c r="I313" s="53">
        <v>545</v>
      </c>
      <c r="J313" s="53">
        <v>1139</v>
      </c>
      <c r="K313" s="27" t="s">
        <v>285</v>
      </c>
      <c r="L313" s="26" t="s">
        <v>512</v>
      </c>
      <c r="M313" s="2"/>
    </row>
    <row r="314" spans="1:15" s="3" customFormat="1" ht="31.5">
      <c r="A314" s="27">
        <v>285</v>
      </c>
      <c r="B314" s="28" t="s">
        <v>867</v>
      </c>
      <c r="C314" s="28" t="s">
        <v>809</v>
      </c>
      <c r="D314" s="29">
        <v>1972</v>
      </c>
      <c r="E314" s="30">
        <v>41268</v>
      </c>
      <c r="F314" s="53">
        <v>140.1</v>
      </c>
      <c r="G314" s="61">
        <v>8</v>
      </c>
      <c r="H314" s="30">
        <v>44195</v>
      </c>
      <c r="I314" s="53">
        <v>470</v>
      </c>
      <c r="J314" s="53">
        <v>1318</v>
      </c>
      <c r="K314" s="27" t="s">
        <v>476</v>
      </c>
      <c r="L314" s="26" t="s">
        <v>512</v>
      </c>
      <c r="M314" s="2"/>
    </row>
    <row r="315" spans="1:15" s="3" customFormat="1" ht="31.5">
      <c r="A315" s="27">
        <v>286</v>
      </c>
      <c r="B315" s="28" t="s">
        <v>784</v>
      </c>
      <c r="C315" s="28" t="s">
        <v>856</v>
      </c>
      <c r="D315" s="29">
        <v>1990</v>
      </c>
      <c r="E315" s="30">
        <v>41261</v>
      </c>
      <c r="F315" s="53">
        <v>832.4</v>
      </c>
      <c r="G315" s="61">
        <v>36</v>
      </c>
      <c r="H315" s="30">
        <v>44195</v>
      </c>
      <c r="I315" s="53">
        <v>890</v>
      </c>
      <c r="J315" s="53">
        <v>1017</v>
      </c>
      <c r="K315" s="27" t="s">
        <v>447</v>
      </c>
      <c r="L315" s="26" t="s">
        <v>512</v>
      </c>
      <c r="M315" s="2"/>
    </row>
    <row r="316" spans="1:15" s="3" customFormat="1" ht="31.5">
      <c r="A316" s="35">
        <v>287</v>
      </c>
      <c r="B316" s="36" t="s">
        <v>785</v>
      </c>
      <c r="C316" s="36" t="s">
        <v>689</v>
      </c>
      <c r="D316" s="29">
        <v>1961</v>
      </c>
      <c r="E316" s="30">
        <v>41268</v>
      </c>
      <c r="F316" s="53">
        <v>68.7</v>
      </c>
      <c r="G316" s="61">
        <v>3</v>
      </c>
      <c r="H316" s="30">
        <v>45290</v>
      </c>
      <c r="I316" s="53">
        <v>98</v>
      </c>
      <c r="J316" s="53">
        <v>98</v>
      </c>
      <c r="K316" s="27" t="s">
        <v>286</v>
      </c>
      <c r="L316" s="26" t="s">
        <v>512</v>
      </c>
      <c r="M316" s="2"/>
    </row>
    <row r="317" spans="1:15" s="3" customFormat="1" ht="34.5" customHeight="1">
      <c r="A317" s="34"/>
      <c r="B317" s="34" t="s">
        <v>825</v>
      </c>
      <c r="C317" s="34"/>
      <c r="D317" s="32" t="s">
        <v>5</v>
      </c>
      <c r="E317" s="26" t="s">
        <v>5</v>
      </c>
      <c r="F317" s="53">
        <f>SUM(F318:F319)</f>
        <v>232.3</v>
      </c>
      <c r="G317" s="61">
        <f>SUM(G318:G319)</f>
        <v>14</v>
      </c>
      <c r="H317" s="26" t="s">
        <v>5</v>
      </c>
      <c r="I317" s="53">
        <f>SUM(I318:I319)</f>
        <v>583.6</v>
      </c>
      <c r="J317" s="53">
        <f>SUM(J318:J319)</f>
        <v>2635</v>
      </c>
      <c r="K317" s="26" t="s">
        <v>5</v>
      </c>
      <c r="L317" s="26" t="s">
        <v>5</v>
      </c>
      <c r="M317" s="2"/>
    </row>
    <row r="318" spans="1:15" s="3" customFormat="1" ht="31.5">
      <c r="A318" s="37">
        <v>288</v>
      </c>
      <c r="B318" s="33" t="s">
        <v>690</v>
      </c>
      <c r="C318" s="33" t="s">
        <v>691</v>
      </c>
      <c r="D318" s="29">
        <v>1930</v>
      </c>
      <c r="E318" s="30">
        <v>42248</v>
      </c>
      <c r="F318" s="53">
        <v>99.2</v>
      </c>
      <c r="G318" s="61">
        <v>3</v>
      </c>
      <c r="H318" s="30">
        <v>44925</v>
      </c>
      <c r="I318" s="53">
        <v>227.5</v>
      </c>
      <c r="J318" s="53">
        <v>1662</v>
      </c>
      <c r="K318" s="27" t="s">
        <v>287</v>
      </c>
      <c r="L318" s="26" t="s">
        <v>512</v>
      </c>
      <c r="M318" s="2"/>
    </row>
    <row r="319" spans="1:15" s="3" customFormat="1" ht="31.5">
      <c r="A319" s="35">
        <v>289</v>
      </c>
      <c r="B319" s="36" t="s">
        <v>692</v>
      </c>
      <c r="C319" s="36" t="s">
        <v>288</v>
      </c>
      <c r="D319" s="29">
        <v>1959</v>
      </c>
      <c r="E319" s="30">
        <v>41919</v>
      </c>
      <c r="F319" s="53">
        <v>133.1</v>
      </c>
      <c r="G319" s="61">
        <v>11</v>
      </c>
      <c r="H319" s="30">
        <v>44925</v>
      </c>
      <c r="I319" s="53">
        <v>356.1</v>
      </c>
      <c r="J319" s="53">
        <v>973</v>
      </c>
      <c r="K319" s="27" t="s">
        <v>289</v>
      </c>
      <c r="L319" s="26" t="s">
        <v>512</v>
      </c>
      <c r="M319" s="2"/>
    </row>
    <row r="320" spans="1:15" s="3" customFormat="1" ht="34.5" customHeight="1">
      <c r="A320" s="34"/>
      <c r="B320" s="69" t="s">
        <v>826</v>
      </c>
      <c r="C320" s="69"/>
      <c r="D320" s="32" t="s">
        <v>5</v>
      </c>
      <c r="E320" s="26" t="s">
        <v>5</v>
      </c>
      <c r="F320" s="53">
        <f>SUM(F321:F338)</f>
        <v>1835.3999999999999</v>
      </c>
      <c r="G320" s="61">
        <f>SUM(G321:G338)</f>
        <v>78</v>
      </c>
      <c r="H320" s="26" t="s">
        <v>5</v>
      </c>
      <c r="I320" s="53">
        <f>SUM(I321:I338)</f>
        <v>5240.9999999999991</v>
      </c>
      <c r="J320" s="53">
        <f>SUM(J321:J338)</f>
        <v>28168</v>
      </c>
      <c r="K320" s="26" t="s">
        <v>5</v>
      </c>
      <c r="L320" s="26" t="s">
        <v>5</v>
      </c>
      <c r="M320" s="2"/>
    </row>
    <row r="321" spans="1:13" s="3" customFormat="1" ht="36" customHeight="1">
      <c r="A321" s="37">
        <v>290</v>
      </c>
      <c r="B321" s="33" t="s">
        <v>693</v>
      </c>
      <c r="C321" s="33" t="s">
        <v>509</v>
      </c>
      <c r="D321" s="29">
        <v>1960</v>
      </c>
      <c r="E321" s="30">
        <v>41676</v>
      </c>
      <c r="F321" s="53">
        <v>55.8</v>
      </c>
      <c r="G321" s="61">
        <v>1</v>
      </c>
      <c r="H321" s="30">
        <v>45291</v>
      </c>
      <c r="I321" s="53">
        <v>245.1</v>
      </c>
      <c r="J321" s="53">
        <v>920</v>
      </c>
      <c r="K321" s="27" t="s">
        <v>510</v>
      </c>
      <c r="L321" s="26" t="s">
        <v>512</v>
      </c>
      <c r="M321" s="2"/>
    </row>
    <row r="322" spans="1:13" s="3" customFormat="1" ht="31.5">
      <c r="A322" s="27">
        <v>291</v>
      </c>
      <c r="B322" s="28" t="s">
        <v>693</v>
      </c>
      <c r="C322" s="28" t="s">
        <v>290</v>
      </c>
      <c r="D322" s="29">
        <v>1915</v>
      </c>
      <c r="E322" s="30">
        <v>41821</v>
      </c>
      <c r="F322" s="53">
        <v>188.9</v>
      </c>
      <c r="G322" s="61">
        <v>9</v>
      </c>
      <c r="H322" s="30">
        <v>44560</v>
      </c>
      <c r="I322" s="53">
        <v>268.89999999999998</v>
      </c>
      <c r="J322" s="53">
        <v>1672</v>
      </c>
      <c r="K322" s="27" t="s">
        <v>291</v>
      </c>
      <c r="L322" s="26" t="s">
        <v>512</v>
      </c>
      <c r="M322" s="2"/>
    </row>
    <row r="323" spans="1:13" s="3" customFormat="1" ht="31.5">
      <c r="A323" s="27">
        <v>292</v>
      </c>
      <c r="B323" s="28" t="s">
        <v>693</v>
      </c>
      <c r="C323" s="28" t="s">
        <v>694</v>
      </c>
      <c r="D323" s="29">
        <v>1915</v>
      </c>
      <c r="E323" s="30">
        <v>41445</v>
      </c>
      <c r="F323" s="53">
        <v>85.4</v>
      </c>
      <c r="G323" s="61">
        <v>3</v>
      </c>
      <c r="H323" s="30">
        <v>44560</v>
      </c>
      <c r="I323" s="53">
        <v>358.1</v>
      </c>
      <c r="J323" s="53">
        <v>600</v>
      </c>
      <c r="K323" s="27" t="s">
        <v>292</v>
      </c>
      <c r="L323" s="26" t="s">
        <v>512</v>
      </c>
      <c r="M323" s="2"/>
    </row>
    <row r="324" spans="1:13" s="3" customFormat="1" ht="31.5">
      <c r="A324" s="27">
        <v>293</v>
      </c>
      <c r="B324" s="28" t="s">
        <v>693</v>
      </c>
      <c r="C324" s="28" t="s">
        <v>695</v>
      </c>
      <c r="D324" s="29">
        <v>1938</v>
      </c>
      <c r="E324" s="30">
        <v>42725</v>
      </c>
      <c r="F324" s="53">
        <v>396.7</v>
      </c>
      <c r="G324" s="61">
        <v>22</v>
      </c>
      <c r="H324" s="30">
        <v>44561</v>
      </c>
      <c r="I324" s="53">
        <v>369</v>
      </c>
      <c r="J324" s="53">
        <v>474</v>
      </c>
      <c r="K324" s="27" t="s">
        <v>477</v>
      </c>
      <c r="L324" s="26" t="s">
        <v>512</v>
      </c>
      <c r="M324" s="2"/>
    </row>
    <row r="325" spans="1:13" s="3" customFormat="1" ht="32.25" customHeight="1">
      <c r="A325" s="27">
        <v>294</v>
      </c>
      <c r="B325" s="28" t="s">
        <v>693</v>
      </c>
      <c r="C325" s="28" t="s">
        <v>293</v>
      </c>
      <c r="D325" s="29">
        <v>1940</v>
      </c>
      <c r="E325" s="30">
        <v>41821</v>
      </c>
      <c r="F325" s="53">
        <v>20.100000000000001</v>
      </c>
      <c r="G325" s="61">
        <v>1</v>
      </c>
      <c r="H325" s="30">
        <v>44560</v>
      </c>
      <c r="I325" s="53">
        <v>144.6</v>
      </c>
      <c r="J325" s="53">
        <v>482</v>
      </c>
      <c r="K325" s="27" t="s">
        <v>294</v>
      </c>
      <c r="L325" s="26" t="s">
        <v>512</v>
      </c>
      <c r="M325" s="2"/>
    </row>
    <row r="326" spans="1:13" s="3" customFormat="1" ht="31.5">
      <c r="A326" s="27">
        <v>295</v>
      </c>
      <c r="B326" s="28" t="s">
        <v>693</v>
      </c>
      <c r="C326" s="28" t="s">
        <v>295</v>
      </c>
      <c r="D326" s="29">
        <v>1926</v>
      </c>
      <c r="E326" s="30">
        <v>41345</v>
      </c>
      <c r="F326" s="53">
        <v>96.5</v>
      </c>
      <c r="G326" s="61">
        <v>6</v>
      </c>
      <c r="H326" s="30">
        <v>44560</v>
      </c>
      <c r="I326" s="53">
        <v>147</v>
      </c>
      <c r="J326" s="53">
        <v>1200</v>
      </c>
      <c r="K326" s="27" t="s">
        <v>296</v>
      </c>
      <c r="L326" s="26" t="s">
        <v>512</v>
      </c>
      <c r="M326" s="2"/>
    </row>
    <row r="327" spans="1:13" s="3" customFormat="1" ht="31.5">
      <c r="A327" s="27">
        <v>296</v>
      </c>
      <c r="B327" s="28" t="s">
        <v>693</v>
      </c>
      <c r="C327" s="28" t="s">
        <v>297</v>
      </c>
      <c r="D327" s="29">
        <v>1959</v>
      </c>
      <c r="E327" s="30">
        <v>41702</v>
      </c>
      <c r="F327" s="53">
        <v>54.2</v>
      </c>
      <c r="G327" s="61">
        <v>2</v>
      </c>
      <c r="H327" s="30">
        <v>44560</v>
      </c>
      <c r="I327" s="53">
        <v>342.7</v>
      </c>
      <c r="J327" s="53">
        <v>1235</v>
      </c>
      <c r="K327" s="27" t="s">
        <v>298</v>
      </c>
      <c r="L327" s="26" t="s">
        <v>512</v>
      </c>
      <c r="M327" s="2"/>
    </row>
    <row r="328" spans="1:13" s="3" customFormat="1" ht="31.5">
      <c r="A328" s="27">
        <v>297</v>
      </c>
      <c r="B328" s="28" t="s">
        <v>693</v>
      </c>
      <c r="C328" s="28" t="s">
        <v>299</v>
      </c>
      <c r="D328" s="29">
        <v>1950</v>
      </c>
      <c r="E328" s="30">
        <v>41410</v>
      </c>
      <c r="F328" s="53">
        <v>71.599999999999994</v>
      </c>
      <c r="G328" s="61">
        <v>6</v>
      </c>
      <c r="H328" s="30">
        <v>44560</v>
      </c>
      <c r="I328" s="53">
        <v>130.6</v>
      </c>
      <c r="J328" s="53">
        <v>1614</v>
      </c>
      <c r="K328" s="27" t="s">
        <v>300</v>
      </c>
      <c r="L328" s="26" t="s">
        <v>512</v>
      </c>
      <c r="M328" s="2"/>
    </row>
    <row r="329" spans="1:13" s="3" customFormat="1" ht="31.5">
      <c r="A329" s="27">
        <v>298</v>
      </c>
      <c r="B329" s="28" t="s">
        <v>693</v>
      </c>
      <c r="C329" s="28" t="s">
        <v>501</v>
      </c>
      <c r="D329" s="29">
        <v>1974</v>
      </c>
      <c r="E329" s="30">
        <v>41702</v>
      </c>
      <c r="F329" s="53">
        <v>103.4</v>
      </c>
      <c r="G329" s="61">
        <v>6</v>
      </c>
      <c r="H329" s="30">
        <v>45291</v>
      </c>
      <c r="I329" s="53">
        <v>143.6</v>
      </c>
      <c r="J329" s="53">
        <v>1232</v>
      </c>
      <c r="K329" s="27" t="s">
        <v>502</v>
      </c>
      <c r="L329" s="26" t="s">
        <v>512</v>
      </c>
      <c r="M329" s="2"/>
    </row>
    <row r="330" spans="1:13" s="3" customFormat="1" ht="31.5">
      <c r="A330" s="27">
        <v>299</v>
      </c>
      <c r="B330" s="28" t="s">
        <v>786</v>
      </c>
      <c r="C330" s="28" t="s">
        <v>503</v>
      </c>
      <c r="D330" s="29">
        <v>1959</v>
      </c>
      <c r="E330" s="30">
        <v>39046</v>
      </c>
      <c r="F330" s="53">
        <v>40.6</v>
      </c>
      <c r="G330" s="61">
        <v>2</v>
      </c>
      <c r="H330" s="30">
        <v>44926</v>
      </c>
      <c r="I330" s="53">
        <v>1600</v>
      </c>
      <c r="J330" s="53">
        <v>1600</v>
      </c>
      <c r="K330" s="27" t="s">
        <v>504</v>
      </c>
      <c r="L330" s="26" t="s">
        <v>512</v>
      </c>
      <c r="M330" s="2"/>
    </row>
    <row r="331" spans="1:13" s="3" customFormat="1" ht="31.5">
      <c r="A331" s="27">
        <v>300</v>
      </c>
      <c r="B331" s="28" t="s">
        <v>786</v>
      </c>
      <c r="C331" s="28" t="s">
        <v>849</v>
      </c>
      <c r="D331" s="29">
        <v>1975</v>
      </c>
      <c r="E331" s="30">
        <v>41864</v>
      </c>
      <c r="F331" s="53">
        <v>94.7</v>
      </c>
      <c r="G331" s="61">
        <v>3</v>
      </c>
      <c r="H331" s="30">
        <v>45291</v>
      </c>
      <c r="I331" s="53">
        <v>162.1</v>
      </c>
      <c r="J331" s="53">
        <v>2280</v>
      </c>
      <c r="K331" s="27" t="s">
        <v>611</v>
      </c>
      <c r="L331" s="26" t="s">
        <v>512</v>
      </c>
      <c r="M331" s="2"/>
    </row>
    <row r="332" spans="1:13" s="3" customFormat="1" ht="31.5">
      <c r="A332" s="27">
        <v>301</v>
      </c>
      <c r="B332" s="28" t="s">
        <v>786</v>
      </c>
      <c r="C332" s="28" t="s">
        <v>850</v>
      </c>
      <c r="D332" s="29">
        <v>1975</v>
      </c>
      <c r="E332" s="30">
        <v>41864</v>
      </c>
      <c r="F332" s="53">
        <v>90.6</v>
      </c>
      <c r="G332" s="61">
        <v>3</v>
      </c>
      <c r="H332" s="30">
        <v>45290</v>
      </c>
      <c r="I332" s="53">
        <v>157.19999999999999</v>
      </c>
      <c r="J332" s="53">
        <v>2700</v>
      </c>
      <c r="K332" s="27" t="s">
        <v>607</v>
      </c>
      <c r="L332" s="26" t="s">
        <v>512</v>
      </c>
      <c r="M332" s="2"/>
    </row>
    <row r="333" spans="1:13" s="3" customFormat="1" ht="32.25" customHeight="1">
      <c r="A333" s="27">
        <v>302</v>
      </c>
      <c r="B333" s="28" t="s">
        <v>786</v>
      </c>
      <c r="C333" s="28" t="s">
        <v>612</v>
      </c>
      <c r="D333" s="29">
        <v>1975</v>
      </c>
      <c r="E333" s="30">
        <v>41628</v>
      </c>
      <c r="F333" s="53">
        <v>54.9</v>
      </c>
      <c r="G333" s="61">
        <v>1</v>
      </c>
      <c r="H333" s="30">
        <v>45290</v>
      </c>
      <c r="I333" s="53">
        <v>187.3</v>
      </c>
      <c r="J333" s="53">
        <v>2000</v>
      </c>
      <c r="K333" s="27" t="s">
        <v>613</v>
      </c>
      <c r="L333" s="26" t="s">
        <v>512</v>
      </c>
      <c r="M333" s="2"/>
    </row>
    <row r="334" spans="1:13" s="3" customFormat="1" ht="31.5">
      <c r="A334" s="27">
        <v>303</v>
      </c>
      <c r="B334" s="28" t="s">
        <v>786</v>
      </c>
      <c r="C334" s="28" t="s">
        <v>854</v>
      </c>
      <c r="D334" s="29">
        <v>1960</v>
      </c>
      <c r="E334" s="30">
        <v>41674</v>
      </c>
      <c r="F334" s="53">
        <v>69</v>
      </c>
      <c r="G334" s="61">
        <v>4</v>
      </c>
      <c r="H334" s="30">
        <v>45290</v>
      </c>
      <c r="I334" s="53">
        <v>176.9</v>
      </c>
      <c r="J334" s="53">
        <v>1580</v>
      </c>
      <c r="K334" s="27" t="s">
        <v>608</v>
      </c>
      <c r="L334" s="26" t="s">
        <v>512</v>
      </c>
      <c r="M334" s="2"/>
    </row>
    <row r="335" spans="1:13" s="3" customFormat="1" ht="31.5">
      <c r="A335" s="27">
        <v>304</v>
      </c>
      <c r="B335" s="28" t="s">
        <v>787</v>
      </c>
      <c r="C335" s="28" t="s">
        <v>851</v>
      </c>
      <c r="D335" s="29">
        <v>1956</v>
      </c>
      <c r="E335" s="30">
        <v>42473</v>
      </c>
      <c r="F335" s="53">
        <v>55</v>
      </c>
      <c r="G335" s="61">
        <v>1</v>
      </c>
      <c r="H335" s="30">
        <v>45290</v>
      </c>
      <c r="I335" s="53">
        <v>185.3</v>
      </c>
      <c r="J335" s="53">
        <v>2059</v>
      </c>
      <c r="K335" s="27" t="s">
        <v>614</v>
      </c>
      <c r="L335" s="26" t="s">
        <v>512</v>
      </c>
      <c r="M335" s="2"/>
    </row>
    <row r="336" spans="1:13" s="3" customFormat="1" ht="31.5">
      <c r="A336" s="27">
        <v>305</v>
      </c>
      <c r="B336" s="28" t="s">
        <v>787</v>
      </c>
      <c r="C336" s="28" t="s">
        <v>852</v>
      </c>
      <c r="D336" s="29">
        <v>1988</v>
      </c>
      <c r="E336" s="30">
        <v>41324</v>
      </c>
      <c r="F336" s="53">
        <v>120.3</v>
      </c>
      <c r="G336" s="61">
        <v>3</v>
      </c>
      <c r="H336" s="30">
        <v>45290</v>
      </c>
      <c r="I336" s="53">
        <v>238.5</v>
      </c>
      <c r="J336" s="53">
        <v>1774</v>
      </c>
      <c r="K336" s="27" t="s">
        <v>609</v>
      </c>
      <c r="L336" s="26" t="s">
        <v>512</v>
      </c>
      <c r="M336" s="2"/>
    </row>
    <row r="337" spans="1:13" s="3" customFormat="1" ht="31.5">
      <c r="A337" s="27">
        <v>306</v>
      </c>
      <c r="B337" s="28" t="s">
        <v>787</v>
      </c>
      <c r="C337" s="28" t="s">
        <v>853</v>
      </c>
      <c r="D337" s="29">
        <v>1971</v>
      </c>
      <c r="E337" s="30">
        <v>41732</v>
      </c>
      <c r="F337" s="53">
        <v>92.6</v>
      </c>
      <c r="G337" s="61">
        <v>3</v>
      </c>
      <c r="H337" s="30">
        <v>45290</v>
      </c>
      <c r="I337" s="53">
        <v>160.4</v>
      </c>
      <c r="J337" s="53">
        <v>1547</v>
      </c>
      <c r="K337" s="27" t="s">
        <v>610</v>
      </c>
      <c r="L337" s="26" t="s">
        <v>512</v>
      </c>
      <c r="M337" s="2"/>
    </row>
    <row r="338" spans="1:13" s="3" customFormat="1" ht="31.5">
      <c r="A338" s="35">
        <v>307</v>
      </c>
      <c r="B338" s="36" t="s">
        <v>787</v>
      </c>
      <c r="C338" s="36" t="s">
        <v>615</v>
      </c>
      <c r="D338" s="29">
        <v>1975</v>
      </c>
      <c r="E338" s="30">
        <v>42002</v>
      </c>
      <c r="F338" s="53">
        <v>145.1</v>
      </c>
      <c r="G338" s="61">
        <v>2</v>
      </c>
      <c r="H338" s="30">
        <v>45290</v>
      </c>
      <c r="I338" s="53">
        <v>223.7</v>
      </c>
      <c r="J338" s="53">
        <v>3199</v>
      </c>
      <c r="K338" s="27" t="s">
        <v>616</v>
      </c>
      <c r="L338" s="26" t="s">
        <v>512</v>
      </c>
      <c r="M338" s="2"/>
    </row>
    <row r="339" spans="1:13" s="3" customFormat="1" ht="34.5" customHeight="1">
      <c r="A339" s="34"/>
      <c r="B339" s="34" t="s">
        <v>827</v>
      </c>
      <c r="C339" s="34"/>
      <c r="D339" s="32" t="s">
        <v>5</v>
      </c>
      <c r="E339" s="26" t="s">
        <v>5</v>
      </c>
      <c r="F339" s="53">
        <f>SUM(F340:F342)</f>
        <v>190.1</v>
      </c>
      <c r="G339" s="61">
        <f>SUM(G340:G342)</f>
        <v>9</v>
      </c>
      <c r="H339" s="26" t="s">
        <v>5</v>
      </c>
      <c r="I339" s="53">
        <f>SUM(I340:I342)</f>
        <v>466.2</v>
      </c>
      <c r="J339" s="53">
        <f>SUM(J340:J342)</f>
        <v>2017</v>
      </c>
      <c r="K339" s="26" t="s">
        <v>5</v>
      </c>
      <c r="L339" s="26" t="s">
        <v>5</v>
      </c>
      <c r="M339" s="2"/>
    </row>
    <row r="340" spans="1:13" s="3" customFormat="1" ht="31.5">
      <c r="A340" s="37">
        <v>308</v>
      </c>
      <c r="B340" s="33" t="s">
        <v>696</v>
      </c>
      <c r="C340" s="33" t="s">
        <v>697</v>
      </c>
      <c r="D340" s="29">
        <v>1960</v>
      </c>
      <c r="E340" s="30">
        <v>41694</v>
      </c>
      <c r="F340" s="53">
        <v>71.5</v>
      </c>
      <c r="G340" s="61">
        <v>4</v>
      </c>
      <c r="H340" s="30">
        <v>44925</v>
      </c>
      <c r="I340" s="53">
        <v>171.7</v>
      </c>
      <c r="J340" s="53">
        <v>416</v>
      </c>
      <c r="K340" s="27" t="s">
        <v>418</v>
      </c>
      <c r="L340" s="26" t="s">
        <v>512</v>
      </c>
      <c r="M340" s="2"/>
    </row>
    <row r="341" spans="1:13" s="3" customFormat="1" ht="31.5">
      <c r="A341" s="27">
        <v>309</v>
      </c>
      <c r="B341" s="28" t="s">
        <v>696</v>
      </c>
      <c r="C341" s="28" t="s">
        <v>698</v>
      </c>
      <c r="D341" s="29">
        <v>1893</v>
      </c>
      <c r="E341" s="30">
        <v>41691</v>
      </c>
      <c r="F341" s="53">
        <v>28.6</v>
      </c>
      <c r="G341" s="61">
        <v>2</v>
      </c>
      <c r="H341" s="30">
        <v>44925</v>
      </c>
      <c r="I341" s="53">
        <v>120.5</v>
      </c>
      <c r="J341" s="53">
        <v>490</v>
      </c>
      <c r="K341" s="27" t="s">
        <v>419</v>
      </c>
      <c r="L341" s="26" t="s">
        <v>512</v>
      </c>
      <c r="M341" s="2"/>
    </row>
    <row r="342" spans="1:13" s="3" customFormat="1" ht="31.5">
      <c r="A342" s="35">
        <v>310</v>
      </c>
      <c r="B342" s="36" t="s">
        <v>696</v>
      </c>
      <c r="C342" s="36" t="s">
        <v>699</v>
      </c>
      <c r="D342" s="29">
        <v>1974</v>
      </c>
      <c r="E342" s="30">
        <v>41830</v>
      </c>
      <c r="F342" s="53">
        <v>90</v>
      </c>
      <c r="G342" s="61">
        <v>3</v>
      </c>
      <c r="H342" s="30">
        <v>44925</v>
      </c>
      <c r="I342" s="53">
        <v>174</v>
      </c>
      <c r="J342" s="53">
        <v>1111</v>
      </c>
      <c r="K342" s="27" t="s">
        <v>301</v>
      </c>
      <c r="L342" s="26" t="s">
        <v>512</v>
      </c>
      <c r="M342" s="2"/>
    </row>
    <row r="343" spans="1:13" s="3" customFormat="1" ht="33.75" customHeight="1">
      <c r="A343" s="34"/>
      <c r="B343" s="34" t="s">
        <v>828</v>
      </c>
      <c r="C343" s="34"/>
      <c r="D343" s="32" t="s">
        <v>5</v>
      </c>
      <c r="E343" s="26" t="s">
        <v>5</v>
      </c>
      <c r="F343" s="53">
        <f>SUM(F344:F366)</f>
        <v>5184.4999999999991</v>
      </c>
      <c r="G343" s="61">
        <f>SUM(G344:G366)</f>
        <v>339</v>
      </c>
      <c r="H343" s="26" t="s">
        <v>5</v>
      </c>
      <c r="I343" s="53">
        <f>SUM(I344:I366)</f>
        <v>4666.3999999999996</v>
      </c>
      <c r="J343" s="53">
        <f>SUM(J344:J366)</f>
        <v>30578.3</v>
      </c>
      <c r="K343" s="26" t="s">
        <v>5</v>
      </c>
      <c r="L343" s="26" t="s">
        <v>5</v>
      </c>
      <c r="M343" s="2"/>
    </row>
    <row r="344" spans="1:13" s="3" customFormat="1" ht="31.5">
      <c r="A344" s="37">
        <v>311</v>
      </c>
      <c r="B344" s="33" t="s">
        <v>700</v>
      </c>
      <c r="C344" s="33" t="s">
        <v>788</v>
      </c>
      <c r="D344" s="29">
        <v>1962</v>
      </c>
      <c r="E344" s="30">
        <v>42732</v>
      </c>
      <c r="F344" s="53">
        <v>197.1</v>
      </c>
      <c r="G344" s="61">
        <v>11</v>
      </c>
      <c r="H344" s="30">
        <v>45290</v>
      </c>
      <c r="I344" s="53">
        <v>157</v>
      </c>
      <c r="J344" s="53">
        <v>1150</v>
      </c>
      <c r="K344" s="27" t="s">
        <v>302</v>
      </c>
      <c r="L344" s="26" t="s">
        <v>512</v>
      </c>
      <c r="M344" s="2"/>
    </row>
    <row r="345" spans="1:13" s="3" customFormat="1" ht="31.5">
      <c r="A345" s="27">
        <v>312</v>
      </c>
      <c r="B345" s="28" t="s">
        <v>700</v>
      </c>
      <c r="C345" s="28" t="s">
        <v>789</v>
      </c>
      <c r="D345" s="29">
        <v>1938</v>
      </c>
      <c r="E345" s="30">
        <v>42732</v>
      </c>
      <c r="F345" s="53">
        <v>178.5</v>
      </c>
      <c r="G345" s="61">
        <v>9</v>
      </c>
      <c r="H345" s="30">
        <v>45290</v>
      </c>
      <c r="I345" s="53">
        <v>148.5</v>
      </c>
      <c r="J345" s="53">
        <v>690</v>
      </c>
      <c r="K345" s="27" t="s">
        <v>303</v>
      </c>
      <c r="L345" s="26" t="s">
        <v>512</v>
      </c>
      <c r="M345" s="2"/>
    </row>
    <row r="346" spans="1:13" s="3" customFormat="1" ht="31.5">
      <c r="A346" s="27">
        <v>313</v>
      </c>
      <c r="B346" s="28" t="s">
        <v>700</v>
      </c>
      <c r="C346" s="28" t="s">
        <v>790</v>
      </c>
      <c r="D346" s="29">
        <v>1959</v>
      </c>
      <c r="E346" s="30">
        <v>42732</v>
      </c>
      <c r="F346" s="53">
        <v>290.8</v>
      </c>
      <c r="G346" s="61">
        <v>18</v>
      </c>
      <c r="H346" s="30">
        <v>45290</v>
      </c>
      <c r="I346" s="53">
        <v>201.9</v>
      </c>
      <c r="J346" s="53">
        <v>830</v>
      </c>
      <c r="K346" s="27" t="s">
        <v>304</v>
      </c>
      <c r="L346" s="26" t="s">
        <v>512</v>
      </c>
      <c r="M346" s="2"/>
    </row>
    <row r="347" spans="1:13" s="3" customFormat="1" ht="31.5">
      <c r="A347" s="27">
        <v>314</v>
      </c>
      <c r="B347" s="28" t="s">
        <v>700</v>
      </c>
      <c r="C347" s="28" t="s">
        <v>791</v>
      </c>
      <c r="D347" s="29">
        <v>1934</v>
      </c>
      <c r="E347" s="30">
        <v>42732</v>
      </c>
      <c r="F347" s="53">
        <v>294.60000000000002</v>
      </c>
      <c r="G347" s="61">
        <v>12</v>
      </c>
      <c r="H347" s="30">
        <v>45290</v>
      </c>
      <c r="I347" s="53">
        <v>207.4</v>
      </c>
      <c r="J347" s="53">
        <v>2115</v>
      </c>
      <c r="K347" s="27" t="s">
        <v>305</v>
      </c>
      <c r="L347" s="26" t="s">
        <v>512</v>
      </c>
      <c r="M347" s="2"/>
    </row>
    <row r="348" spans="1:13" s="3" customFormat="1" ht="31.5">
      <c r="A348" s="27">
        <v>315</v>
      </c>
      <c r="B348" s="28" t="s">
        <v>700</v>
      </c>
      <c r="C348" s="28" t="s">
        <v>792</v>
      </c>
      <c r="D348" s="29">
        <v>1934</v>
      </c>
      <c r="E348" s="30">
        <v>42732</v>
      </c>
      <c r="F348" s="53">
        <v>247.6</v>
      </c>
      <c r="G348" s="61">
        <v>17</v>
      </c>
      <c r="H348" s="30">
        <v>45290</v>
      </c>
      <c r="I348" s="53">
        <v>208.8</v>
      </c>
      <c r="J348" s="53">
        <v>1122</v>
      </c>
      <c r="K348" s="27" t="s">
        <v>306</v>
      </c>
      <c r="L348" s="26" t="s">
        <v>512</v>
      </c>
      <c r="M348" s="2"/>
    </row>
    <row r="349" spans="1:13" s="3" customFormat="1" ht="31.5">
      <c r="A349" s="27">
        <v>316</v>
      </c>
      <c r="B349" s="28" t="s">
        <v>700</v>
      </c>
      <c r="C349" s="28" t="s">
        <v>793</v>
      </c>
      <c r="D349" s="29">
        <v>1936</v>
      </c>
      <c r="E349" s="30">
        <v>42732</v>
      </c>
      <c r="F349" s="53">
        <v>265.5</v>
      </c>
      <c r="G349" s="61">
        <v>23</v>
      </c>
      <c r="H349" s="30">
        <v>45290</v>
      </c>
      <c r="I349" s="53">
        <v>198.5</v>
      </c>
      <c r="J349" s="53">
        <v>1262</v>
      </c>
      <c r="K349" s="27" t="s">
        <v>307</v>
      </c>
      <c r="L349" s="26" t="s">
        <v>512</v>
      </c>
      <c r="M349" s="2"/>
    </row>
    <row r="350" spans="1:13" s="3" customFormat="1" ht="31.5">
      <c r="A350" s="27">
        <v>317</v>
      </c>
      <c r="B350" s="28" t="s">
        <v>700</v>
      </c>
      <c r="C350" s="28" t="s">
        <v>794</v>
      </c>
      <c r="D350" s="29">
        <v>1937</v>
      </c>
      <c r="E350" s="30">
        <v>42732</v>
      </c>
      <c r="F350" s="53">
        <v>411.3</v>
      </c>
      <c r="G350" s="61">
        <v>27</v>
      </c>
      <c r="H350" s="30">
        <v>45290</v>
      </c>
      <c r="I350" s="53">
        <v>303.10000000000002</v>
      </c>
      <c r="J350" s="53">
        <v>2317</v>
      </c>
      <c r="K350" s="27" t="s">
        <v>308</v>
      </c>
      <c r="L350" s="26" t="s">
        <v>512</v>
      </c>
      <c r="M350" s="2"/>
    </row>
    <row r="351" spans="1:13" s="3" customFormat="1" ht="31.5">
      <c r="A351" s="27">
        <v>318</v>
      </c>
      <c r="B351" s="28" t="s">
        <v>700</v>
      </c>
      <c r="C351" s="28" t="s">
        <v>795</v>
      </c>
      <c r="D351" s="29">
        <v>1959</v>
      </c>
      <c r="E351" s="30">
        <v>42732</v>
      </c>
      <c r="F351" s="53">
        <v>406</v>
      </c>
      <c r="G351" s="61">
        <v>27</v>
      </c>
      <c r="H351" s="30">
        <v>45290</v>
      </c>
      <c r="I351" s="53">
        <v>574</v>
      </c>
      <c r="J351" s="53">
        <v>2639</v>
      </c>
      <c r="K351" s="27" t="s">
        <v>309</v>
      </c>
      <c r="L351" s="26" t="s">
        <v>512</v>
      </c>
      <c r="M351" s="2"/>
    </row>
    <row r="352" spans="1:13" s="3" customFormat="1" ht="31.5">
      <c r="A352" s="27">
        <v>319</v>
      </c>
      <c r="B352" s="28" t="s">
        <v>700</v>
      </c>
      <c r="C352" s="28" t="s">
        <v>796</v>
      </c>
      <c r="D352" s="29">
        <v>1931</v>
      </c>
      <c r="E352" s="30">
        <v>42732</v>
      </c>
      <c r="F352" s="53">
        <v>129.80000000000001</v>
      </c>
      <c r="G352" s="61">
        <v>6</v>
      </c>
      <c r="H352" s="30">
        <v>45290</v>
      </c>
      <c r="I352" s="53">
        <v>289</v>
      </c>
      <c r="J352" s="53">
        <v>1542</v>
      </c>
      <c r="K352" s="27" t="s">
        <v>310</v>
      </c>
      <c r="L352" s="26" t="s">
        <v>512</v>
      </c>
      <c r="M352" s="2"/>
    </row>
    <row r="353" spans="1:13" s="3" customFormat="1" ht="31.5">
      <c r="A353" s="27">
        <v>320</v>
      </c>
      <c r="B353" s="28" t="s">
        <v>700</v>
      </c>
      <c r="C353" s="28" t="s">
        <v>701</v>
      </c>
      <c r="D353" s="29">
        <v>1960</v>
      </c>
      <c r="E353" s="30">
        <v>42732</v>
      </c>
      <c r="F353" s="53">
        <v>104</v>
      </c>
      <c r="G353" s="61">
        <v>4</v>
      </c>
      <c r="H353" s="30">
        <v>45290</v>
      </c>
      <c r="I353" s="53">
        <v>127.1</v>
      </c>
      <c r="J353" s="53">
        <v>1002</v>
      </c>
      <c r="K353" s="27" t="s">
        <v>448</v>
      </c>
      <c r="L353" s="26" t="s">
        <v>512</v>
      </c>
      <c r="M353" s="2"/>
    </row>
    <row r="354" spans="1:13" s="3" customFormat="1" ht="31.5">
      <c r="A354" s="27">
        <v>321</v>
      </c>
      <c r="B354" s="28" t="s">
        <v>700</v>
      </c>
      <c r="C354" s="28" t="s">
        <v>407</v>
      </c>
      <c r="D354" s="29">
        <v>1960</v>
      </c>
      <c r="E354" s="30">
        <v>42732</v>
      </c>
      <c r="F354" s="53">
        <v>87.8</v>
      </c>
      <c r="G354" s="61">
        <v>6</v>
      </c>
      <c r="H354" s="30">
        <v>45290</v>
      </c>
      <c r="I354" s="53">
        <v>159.6</v>
      </c>
      <c r="J354" s="53">
        <v>750</v>
      </c>
      <c r="K354" s="27" t="s">
        <v>506</v>
      </c>
      <c r="L354" s="26" t="s">
        <v>512</v>
      </c>
      <c r="M354" s="2"/>
    </row>
    <row r="355" spans="1:13" s="3" customFormat="1" ht="31.5">
      <c r="A355" s="27">
        <v>322</v>
      </c>
      <c r="B355" s="28" t="s">
        <v>700</v>
      </c>
      <c r="C355" s="28" t="s">
        <v>408</v>
      </c>
      <c r="D355" s="29">
        <v>1960</v>
      </c>
      <c r="E355" s="30">
        <v>42732</v>
      </c>
      <c r="F355" s="53">
        <v>89.6</v>
      </c>
      <c r="G355" s="61">
        <v>6</v>
      </c>
      <c r="H355" s="30">
        <v>45290</v>
      </c>
      <c r="I355" s="53">
        <v>143.4</v>
      </c>
      <c r="J355" s="53">
        <v>1126</v>
      </c>
      <c r="K355" s="27" t="s">
        <v>311</v>
      </c>
      <c r="L355" s="26" t="s">
        <v>512</v>
      </c>
      <c r="M355" s="2"/>
    </row>
    <row r="356" spans="1:13" s="3" customFormat="1" ht="31.5">
      <c r="A356" s="27">
        <v>323</v>
      </c>
      <c r="B356" s="28" t="s">
        <v>700</v>
      </c>
      <c r="C356" s="28" t="s">
        <v>409</v>
      </c>
      <c r="D356" s="29">
        <v>1958</v>
      </c>
      <c r="E356" s="30">
        <v>42732</v>
      </c>
      <c r="F356" s="53">
        <v>90.2</v>
      </c>
      <c r="G356" s="61">
        <v>12</v>
      </c>
      <c r="H356" s="30">
        <v>45290</v>
      </c>
      <c r="I356" s="53">
        <v>142.9</v>
      </c>
      <c r="J356" s="53">
        <v>2109</v>
      </c>
      <c r="K356" s="27" t="s">
        <v>312</v>
      </c>
      <c r="L356" s="26" t="s">
        <v>512</v>
      </c>
      <c r="M356" s="2"/>
    </row>
    <row r="357" spans="1:13" s="3" customFormat="1" ht="31.5">
      <c r="A357" s="27">
        <v>324</v>
      </c>
      <c r="B357" s="28" t="s">
        <v>700</v>
      </c>
      <c r="C357" s="28" t="s">
        <v>410</v>
      </c>
      <c r="D357" s="29">
        <v>1958</v>
      </c>
      <c r="E357" s="30">
        <v>42732</v>
      </c>
      <c r="F357" s="53">
        <v>90.4</v>
      </c>
      <c r="G357" s="61">
        <v>3</v>
      </c>
      <c r="H357" s="30">
        <v>45290</v>
      </c>
      <c r="I357" s="53">
        <v>140.5</v>
      </c>
      <c r="J357" s="53">
        <v>623</v>
      </c>
      <c r="K357" s="27" t="s">
        <v>313</v>
      </c>
      <c r="L357" s="26" t="s">
        <v>512</v>
      </c>
      <c r="M357" s="2"/>
    </row>
    <row r="358" spans="1:13" s="3" customFormat="1" ht="31.5">
      <c r="A358" s="27">
        <v>325</v>
      </c>
      <c r="B358" s="28" t="s">
        <v>700</v>
      </c>
      <c r="C358" s="28" t="s">
        <v>841</v>
      </c>
      <c r="D358" s="29">
        <v>1905</v>
      </c>
      <c r="E358" s="30">
        <v>42732</v>
      </c>
      <c r="F358" s="53">
        <v>170.6</v>
      </c>
      <c r="G358" s="61">
        <v>10</v>
      </c>
      <c r="H358" s="30">
        <v>45290</v>
      </c>
      <c r="I358" s="53">
        <v>128.69999999999999</v>
      </c>
      <c r="J358" s="53">
        <v>518</v>
      </c>
      <c r="K358" s="27" t="s">
        <v>314</v>
      </c>
      <c r="L358" s="26" t="s">
        <v>512</v>
      </c>
      <c r="M358" s="2"/>
    </row>
    <row r="359" spans="1:13" s="3" customFormat="1" ht="31.5">
      <c r="A359" s="27">
        <v>326</v>
      </c>
      <c r="B359" s="28" t="s">
        <v>700</v>
      </c>
      <c r="C359" s="28" t="s">
        <v>842</v>
      </c>
      <c r="D359" s="29">
        <v>1964</v>
      </c>
      <c r="E359" s="30">
        <v>42732</v>
      </c>
      <c r="F359" s="53">
        <v>130.9</v>
      </c>
      <c r="G359" s="61">
        <v>12</v>
      </c>
      <c r="H359" s="30">
        <v>45290</v>
      </c>
      <c r="I359" s="53">
        <v>142.30000000000001</v>
      </c>
      <c r="J359" s="53">
        <v>1796</v>
      </c>
      <c r="K359" s="27" t="s">
        <v>315</v>
      </c>
      <c r="L359" s="26" t="s">
        <v>512</v>
      </c>
      <c r="M359" s="2"/>
    </row>
    <row r="360" spans="1:13" s="3" customFormat="1" ht="31.5">
      <c r="A360" s="27">
        <v>327</v>
      </c>
      <c r="B360" s="28" t="s">
        <v>700</v>
      </c>
      <c r="C360" s="28" t="s">
        <v>843</v>
      </c>
      <c r="D360" s="29">
        <v>1962</v>
      </c>
      <c r="E360" s="30">
        <v>42732</v>
      </c>
      <c r="F360" s="53">
        <v>289.5</v>
      </c>
      <c r="G360" s="61">
        <v>16</v>
      </c>
      <c r="H360" s="30">
        <v>45290</v>
      </c>
      <c r="I360" s="53">
        <v>210.9</v>
      </c>
      <c r="J360" s="53">
        <v>1450</v>
      </c>
      <c r="K360" s="27" t="s">
        <v>316</v>
      </c>
      <c r="L360" s="26" t="s">
        <v>512</v>
      </c>
      <c r="M360" s="2"/>
    </row>
    <row r="361" spans="1:13" s="3" customFormat="1" ht="31.5">
      <c r="A361" s="27">
        <v>328</v>
      </c>
      <c r="B361" s="28" t="s">
        <v>700</v>
      </c>
      <c r="C361" s="28" t="s">
        <v>846</v>
      </c>
      <c r="D361" s="29">
        <v>1965</v>
      </c>
      <c r="E361" s="30">
        <v>42732</v>
      </c>
      <c r="F361" s="53">
        <v>335.2</v>
      </c>
      <c r="G361" s="61">
        <v>23</v>
      </c>
      <c r="H361" s="30">
        <v>45290</v>
      </c>
      <c r="I361" s="53">
        <v>214</v>
      </c>
      <c r="J361" s="53">
        <v>1243</v>
      </c>
      <c r="K361" s="27" t="s">
        <v>317</v>
      </c>
      <c r="L361" s="26" t="s">
        <v>512</v>
      </c>
      <c r="M361" s="2"/>
    </row>
    <row r="362" spans="1:13" s="3" customFormat="1" ht="31.5">
      <c r="A362" s="27">
        <v>329</v>
      </c>
      <c r="B362" s="28" t="s">
        <v>700</v>
      </c>
      <c r="C362" s="28" t="s">
        <v>845</v>
      </c>
      <c r="D362" s="29">
        <v>1963</v>
      </c>
      <c r="E362" s="30">
        <v>42732</v>
      </c>
      <c r="F362" s="53">
        <v>333.4</v>
      </c>
      <c r="G362" s="61">
        <v>22</v>
      </c>
      <c r="H362" s="30">
        <v>45290</v>
      </c>
      <c r="I362" s="53">
        <v>217.1</v>
      </c>
      <c r="J362" s="53">
        <v>1199</v>
      </c>
      <c r="K362" s="27" t="s">
        <v>318</v>
      </c>
      <c r="L362" s="26" t="s">
        <v>512</v>
      </c>
      <c r="M362" s="2"/>
    </row>
    <row r="363" spans="1:13" s="3" customFormat="1" ht="31.5">
      <c r="A363" s="27">
        <v>330</v>
      </c>
      <c r="B363" s="28" t="s">
        <v>700</v>
      </c>
      <c r="C363" s="28" t="s">
        <v>844</v>
      </c>
      <c r="D363" s="29">
        <v>1962</v>
      </c>
      <c r="E363" s="30">
        <v>42732</v>
      </c>
      <c r="F363" s="53">
        <v>329.2</v>
      </c>
      <c r="G363" s="61">
        <v>24</v>
      </c>
      <c r="H363" s="30">
        <v>45290</v>
      </c>
      <c r="I363" s="53">
        <v>209.5</v>
      </c>
      <c r="J363" s="53">
        <v>1334.3</v>
      </c>
      <c r="K363" s="27" t="s">
        <v>507</v>
      </c>
      <c r="L363" s="26" t="s">
        <v>512</v>
      </c>
      <c r="M363" s="2"/>
    </row>
    <row r="364" spans="1:13" s="3" customFormat="1" ht="31.5">
      <c r="A364" s="27">
        <v>331</v>
      </c>
      <c r="B364" s="28" t="s">
        <v>700</v>
      </c>
      <c r="C364" s="28" t="s">
        <v>319</v>
      </c>
      <c r="D364" s="29">
        <v>1967</v>
      </c>
      <c r="E364" s="30">
        <v>42732</v>
      </c>
      <c r="F364" s="53">
        <v>338.2</v>
      </c>
      <c r="G364" s="61">
        <v>21</v>
      </c>
      <c r="H364" s="30">
        <v>45290</v>
      </c>
      <c r="I364" s="53">
        <v>219</v>
      </c>
      <c r="J364" s="53">
        <v>1572</v>
      </c>
      <c r="K364" s="27" t="s">
        <v>320</v>
      </c>
      <c r="L364" s="26" t="s">
        <v>512</v>
      </c>
      <c r="M364" s="2"/>
    </row>
    <row r="365" spans="1:13" s="3" customFormat="1" ht="31.5">
      <c r="A365" s="27">
        <v>332</v>
      </c>
      <c r="B365" s="28" t="s">
        <v>700</v>
      </c>
      <c r="C365" s="28" t="s">
        <v>321</v>
      </c>
      <c r="D365" s="29">
        <v>1954</v>
      </c>
      <c r="E365" s="30">
        <v>42732</v>
      </c>
      <c r="F365" s="53">
        <v>283.89999999999998</v>
      </c>
      <c r="G365" s="61">
        <v>26</v>
      </c>
      <c r="H365" s="30">
        <v>45290</v>
      </c>
      <c r="I365" s="53">
        <v>247.7</v>
      </c>
      <c r="J365" s="53">
        <v>1238</v>
      </c>
      <c r="K365" s="27" t="s">
        <v>322</v>
      </c>
      <c r="L365" s="26" t="s">
        <v>512</v>
      </c>
      <c r="M365" s="2"/>
    </row>
    <row r="366" spans="1:13" s="3" customFormat="1" ht="31.5">
      <c r="A366" s="35">
        <v>333</v>
      </c>
      <c r="B366" s="36" t="s">
        <v>700</v>
      </c>
      <c r="C366" s="36" t="s">
        <v>702</v>
      </c>
      <c r="D366" s="29">
        <v>1932</v>
      </c>
      <c r="E366" s="30">
        <v>42732</v>
      </c>
      <c r="F366" s="53">
        <v>90.4</v>
      </c>
      <c r="G366" s="61">
        <v>4</v>
      </c>
      <c r="H366" s="30">
        <v>45290</v>
      </c>
      <c r="I366" s="53">
        <v>75.5</v>
      </c>
      <c r="J366" s="53">
        <v>951</v>
      </c>
      <c r="K366" s="27" t="s">
        <v>323</v>
      </c>
      <c r="L366" s="26" t="s">
        <v>512</v>
      </c>
      <c r="M366" s="2"/>
    </row>
    <row r="367" spans="1:13" s="3" customFormat="1" ht="34.5" customHeight="1">
      <c r="A367" s="34"/>
      <c r="B367" s="34" t="s">
        <v>829</v>
      </c>
      <c r="C367" s="34"/>
      <c r="D367" s="32" t="s">
        <v>5</v>
      </c>
      <c r="E367" s="26" t="s">
        <v>5</v>
      </c>
      <c r="F367" s="53">
        <f>SUM(F368:F376)</f>
        <v>1175.3799999999999</v>
      </c>
      <c r="G367" s="61">
        <f>SUM(G368:G376)</f>
        <v>44</v>
      </c>
      <c r="H367" s="26" t="s">
        <v>5</v>
      </c>
      <c r="I367" s="53">
        <f>SUM(I368:I376)</f>
        <v>2046.1</v>
      </c>
      <c r="J367" s="53">
        <f>SUM(J368:J376)</f>
        <v>21632.400000000001</v>
      </c>
      <c r="K367" s="26" t="s">
        <v>5</v>
      </c>
      <c r="L367" s="26" t="s">
        <v>5</v>
      </c>
      <c r="M367" s="2"/>
    </row>
    <row r="368" spans="1:13" s="3" customFormat="1" ht="31.5">
      <c r="A368" s="37">
        <v>334</v>
      </c>
      <c r="B368" s="33" t="s">
        <v>703</v>
      </c>
      <c r="C368" s="33" t="s">
        <v>848</v>
      </c>
      <c r="D368" s="29">
        <v>1978</v>
      </c>
      <c r="E368" s="30">
        <v>41212</v>
      </c>
      <c r="F368" s="53">
        <v>183.5</v>
      </c>
      <c r="G368" s="61">
        <v>6</v>
      </c>
      <c r="H368" s="30">
        <v>44561</v>
      </c>
      <c r="I368" s="53">
        <v>184.9</v>
      </c>
      <c r="J368" s="53">
        <v>2709</v>
      </c>
      <c r="K368" s="27" t="s">
        <v>324</v>
      </c>
      <c r="L368" s="26" t="s">
        <v>512</v>
      </c>
      <c r="M368" s="2"/>
    </row>
    <row r="369" spans="1:13" s="3" customFormat="1" ht="31.5">
      <c r="A369" s="27">
        <v>335</v>
      </c>
      <c r="B369" s="28" t="s">
        <v>703</v>
      </c>
      <c r="C369" s="28" t="s">
        <v>704</v>
      </c>
      <c r="D369" s="29">
        <v>1980</v>
      </c>
      <c r="E369" s="30">
        <v>42073</v>
      </c>
      <c r="F369" s="53">
        <v>93.4</v>
      </c>
      <c r="G369" s="61">
        <v>4</v>
      </c>
      <c r="H369" s="30">
        <v>44560</v>
      </c>
      <c r="I369" s="53">
        <v>164</v>
      </c>
      <c r="J369" s="53">
        <v>4546</v>
      </c>
      <c r="K369" s="27" t="s">
        <v>449</v>
      </c>
      <c r="L369" s="26" t="s">
        <v>512</v>
      </c>
      <c r="M369" s="2"/>
    </row>
    <row r="370" spans="1:13" s="3" customFormat="1" ht="31.5">
      <c r="A370" s="27">
        <v>336</v>
      </c>
      <c r="B370" s="28" t="s">
        <v>703</v>
      </c>
      <c r="C370" s="28" t="s">
        <v>705</v>
      </c>
      <c r="D370" s="29">
        <v>1910</v>
      </c>
      <c r="E370" s="30">
        <v>41424</v>
      </c>
      <c r="F370" s="53">
        <v>34.4</v>
      </c>
      <c r="G370" s="61">
        <v>1</v>
      </c>
      <c r="H370" s="30">
        <v>44560</v>
      </c>
      <c r="I370" s="53">
        <v>70.400000000000006</v>
      </c>
      <c r="J370" s="53">
        <v>2271</v>
      </c>
      <c r="K370" s="27" t="s">
        <v>478</v>
      </c>
      <c r="L370" s="26" t="s">
        <v>512</v>
      </c>
      <c r="M370" s="2"/>
    </row>
    <row r="371" spans="1:13" s="3" customFormat="1" ht="31.5">
      <c r="A371" s="27">
        <v>337</v>
      </c>
      <c r="B371" s="28" t="s">
        <v>703</v>
      </c>
      <c r="C371" s="28" t="s">
        <v>706</v>
      </c>
      <c r="D371" s="29">
        <v>1979</v>
      </c>
      <c r="E371" s="30">
        <v>41612</v>
      </c>
      <c r="F371" s="53">
        <v>229.8</v>
      </c>
      <c r="G371" s="61">
        <v>10</v>
      </c>
      <c r="H371" s="30">
        <v>44560</v>
      </c>
      <c r="I371" s="53">
        <v>153.25</v>
      </c>
      <c r="J371" s="53">
        <v>2408</v>
      </c>
      <c r="K371" s="27" t="s">
        <v>325</v>
      </c>
      <c r="L371" s="26" t="s">
        <v>512</v>
      </c>
      <c r="M371" s="2"/>
    </row>
    <row r="372" spans="1:13" s="3" customFormat="1" ht="31.5">
      <c r="A372" s="27">
        <v>338</v>
      </c>
      <c r="B372" s="28" t="s">
        <v>703</v>
      </c>
      <c r="C372" s="28" t="s">
        <v>707</v>
      </c>
      <c r="D372" s="29">
        <v>1930</v>
      </c>
      <c r="E372" s="30">
        <v>41212</v>
      </c>
      <c r="F372" s="53">
        <v>56.28</v>
      </c>
      <c r="G372" s="61">
        <v>4</v>
      </c>
      <c r="H372" s="30">
        <v>44560</v>
      </c>
      <c r="I372" s="53">
        <v>259.3</v>
      </c>
      <c r="J372" s="53">
        <v>2179</v>
      </c>
      <c r="K372" s="27" t="s">
        <v>450</v>
      </c>
      <c r="L372" s="26" t="s">
        <v>512</v>
      </c>
      <c r="M372" s="2"/>
    </row>
    <row r="373" spans="1:13" s="3" customFormat="1" ht="31.5">
      <c r="A373" s="27">
        <v>339</v>
      </c>
      <c r="B373" s="28" t="s">
        <v>703</v>
      </c>
      <c r="C373" s="28" t="s">
        <v>708</v>
      </c>
      <c r="D373" s="29">
        <v>1930</v>
      </c>
      <c r="E373" s="30">
        <v>41212</v>
      </c>
      <c r="F373" s="53">
        <v>119.2</v>
      </c>
      <c r="G373" s="61">
        <v>3</v>
      </c>
      <c r="H373" s="30">
        <v>44560</v>
      </c>
      <c r="I373" s="53">
        <v>286.35000000000002</v>
      </c>
      <c r="J373" s="53">
        <v>2400</v>
      </c>
      <c r="K373" s="27" t="s">
        <v>451</v>
      </c>
      <c r="L373" s="26" t="s">
        <v>512</v>
      </c>
      <c r="M373" s="2"/>
    </row>
    <row r="374" spans="1:13" s="3" customFormat="1" ht="31.5">
      <c r="A374" s="27">
        <v>340</v>
      </c>
      <c r="B374" s="28" t="s">
        <v>703</v>
      </c>
      <c r="C374" s="28" t="s">
        <v>847</v>
      </c>
      <c r="D374" s="29">
        <v>1970</v>
      </c>
      <c r="E374" s="30">
        <v>41604</v>
      </c>
      <c r="F374" s="53">
        <v>222.6</v>
      </c>
      <c r="G374" s="61">
        <v>9</v>
      </c>
      <c r="H374" s="30">
        <v>44560</v>
      </c>
      <c r="I374" s="53">
        <v>257.60000000000002</v>
      </c>
      <c r="J374" s="53">
        <v>2552.4</v>
      </c>
      <c r="K374" s="27" t="s">
        <v>326</v>
      </c>
      <c r="L374" s="26" t="s">
        <v>512</v>
      </c>
      <c r="M374" s="2"/>
    </row>
    <row r="375" spans="1:13" s="3" customFormat="1" ht="31.5">
      <c r="A375" s="27">
        <v>341</v>
      </c>
      <c r="B375" s="28" t="s">
        <v>703</v>
      </c>
      <c r="C375" s="28" t="s">
        <v>837</v>
      </c>
      <c r="D375" s="29">
        <v>1970</v>
      </c>
      <c r="E375" s="30">
        <v>41424</v>
      </c>
      <c r="F375" s="53">
        <v>195.5</v>
      </c>
      <c r="G375" s="61">
        <v>6</v>
      </c>
      <c r="H375" s="30">
        <v>44560</v>
      </c>
      <c r="I375" s="53">
        <v>291.2</v>
      </c>
      <c r="J375" s="53">
        <v>1388</v>
      </c>
      <c r="K375" s="27" t="s">
        <v>327</v>
      </c>
      <c r="L375" s="26" t="s">
        <v>512</v>
      </c>
      <c r="M375" s="2"/>
    </row>
    <row r="376" spans="1:13" s="3" customFormat="1" ht="31.5">
      <c r="A376" s="35">
        <v>342</v>
      </c>
      <c r="B376" s="36" t="s">
        <v>797</v>
      </c>
      <c r="C376" s="36" t="s">
        <v>709</v>
      </c>
      <c r="D376" s="29">
        <v>1963</v>
      </c>
      <c r="E376" s="30">
        <v>40947</v>
      </c>
      <c r="F376" s="53">
        <v>40.700000000000003</v>
      </c>
      <c r="G376" s="61">
        <v>1</v>
      </c>
      <c r="H376" s="30">
        <v>44195</v>
      </c>
      <c r="I376" s="53">
        <v>379.1</v>
      </c>
      <c r="J376" s="53">
        <v>1179</v>
      </c>
      <c r="K376" s="27" t="s">
        <v>452</v>
      </c>
      <c r="L376" s="26" t="s">
        <v>512</v>
      </c>
      <c r="M376" s="2"/>
    </row>
    <row r="377" spans="1:13" s="3" customFormat="1" ht="34.5" customHeight="1">
      <c r="A377" s="34"/>
      <c r="B377" s="34" t="s">
        <v>830</v>
      </c>
      <c r="C377" s="34"/>
      <c r="D377" s="32" t="s">
        <v>5</v>
      </c>
      <c r="E377" s="26" t="s">
        <v>5</v>
      </c>
      <c r="F377" s="53">
        <f>SUM(F378:F385)</f>
        <v>3061.4</v>
      </c>
      <c r="G377" s="61">
        <f>SUM(G378:G385)</f>
        <v>179</v>
      </c>
      <c r="H377" s="26" t="s">
        <v>5</v>
      </c>
      <c r="I377" s="53">
        <f>SUM(I378:I385)</f>
        <v>4899.0999999999995</v>
      </c>
      <c r="J377" s="53">
        <f>SUM(J378:J385)</f>
        <v>8569.2999999999993</v>
      </c>
      <c r="K377" s="26" t="s">
        <v>5</v>
      </c>
      <c r="L377" s="26" t="s">
        <v>5</v>
      </c>
      <c r="M377" s="2"/>
    </row>
    <row r="378" spans="1:13" s="3" customFormat="1" ht="31.5">
      <c r="A378" s="37">
        <v>343</v>
      </c>
      <c r="B378" s="33" t="s">
        <v>710</v>
      </c>
      <c r="C378" s="33" t="s">
        <v>711</v>
      </c>
      <c r="D378" s="29">
        <v>1939</v>
      </c>
      <c r="E378" s="30">
        <v>41829</v>
      </c>
      <c r="F378" s="53">
        <v>156.80000000000001</v>
      </c>
      <c r="G378" s="61">
        <v>11</v>
      </c>
      <c r="H378" s="30">
        <v>43829</v>
      </c>
      <c r="I378" s="53">
        <v>279</v>
      </c>
      <c r="J378" s="53">
        <v>886</v>
      </c>
      <c r="K378" s="27" t="s">
        <v>328</v>
      </c>
      <c r="L378" s="26" t="s">
        <v>512</v>
      </c>
      <c r="M378" s="2"/>
    </row>
    <row r="379" spans="1:13" s="3" customFormat="1" ht="31.5">
      <c r="A379" s="27">
        <v>344</v>
      </c>
      <c r="B379" s="28" t="s">
        <v>710</v>
      </c>
      <c r="C379" s="28" t="s">
        <v>838</v>
      </c>
      <c r="D379" s="29">
        <v>1978</v>
      </c>
      <c r="E379" s="30">
        <v>42165</v>
      </c>
      <c r="F379" s="53">
        <v>257</v>
      </c>
      <c r="G379" s="61">
        <v>12</v>
      </c>
      <c r="H379" s="30">
        <v>43829</v>
      </c>
      <c r="I379" s="53">
        <v>545.4</v>
      </c>
      <c r="J379" s="53">
        <v>1280</v>
      </c>
      <c r="K379" s="27" t="s">
        <v>329</v>
      </c>
      <c r="L379" s="26" t="s">
        <v>512</v>
      </c>
      <c r="M379" s="2"/>
    </row>
    <row r="380" spans="1:13" s="3" customFormat="1" ht="31.5">
      <c r="A380" s="27">
        <v>345</v>
      </c>
      <c r="B380" s="28" t="s">
        <v>798</v>
      </c>
      <c r="C380" s="28" t="s">
        <v>712</v>
      </c>
      <c r="D380" s="29">
        <v>1956</v>
      </c>
      <c r="E380" s="30">
        <v>42362</v>
      </c>
      <c r="F380" s="53">
        <v>532</v>
      </c>
      <c r="G380" s="61">
        <v>29</v>
      </c>
      <c r="H380" s="30">
        <v>43829</v>
      </c>
      <c r="I380" s="53">
        <v>923.3</v>
      </c>
      <c r="J380" s="53">
        <v>1851</v>
      </c>
      <c r="K380" s="27" t="s">
        <v>330</v>
      </c>
      <c r="L380" s="26" t="s">
        <v>512</v>
      </c>
      <c r="M380" s="2"/>
    </row>
    <row r="381" spans="1:13" s="3" customFormat="1" ht="31.5">
      <c r="A381" s="27">
        <v>346</v>
      </c>
      <c r="B381" s="28" t="s">
        <v>798</v>
      </c>
      <c r="C381" s="28" t="s">
        <v>839</v>
      </c>
      <c r="D381" s="29">
        <v>1965</v>
      </c>
      <c r="E381" s="30">
        <v>41549</v>
      </c>
      <c r="F381" s="53">
        <v>497.7</v>
      </c>
      <c r="G381" s="61">
        <v>25</v>
      </c>
      <c r="H381" s="30">
        <v>43829</v>
      </c>
      <c r="I381" s="53">
        <v>720.1</v>
      </c>
      <c r="J381" s="53">
        <v>933.9</v>
      </c>
      <c r="K381" s="27" t="s">
        <v>331</v>
      </c>
      <c r="L381" s="26" t="s">
        <v>512</v>
      </c>
      <c r="M381" s="2"/>
    </row>
    <row r="382" spans="1:13" s="3" customFormat="1" ht="31.5">
      <c r="A382" s="27">
        <v>347</v>
      </c>
      <c r="B382" s="28" t="s">
        <v>798</v>
      </c>
      <c r="C382" s="28" t="s">
        <v>840</v>
      </c>
      <c r="D382" s="29">
        <v>1965</v>
      </c>
      <c r="E382" s="30">
        <v>41549</v>
      </c>
      <c r="F382" s="53">
        <v>516.4</v>
      </c>
      <c r="G382" s="61">
        <v>38</v>
      </c>
      <c r="H382" s="30">
        <v>44195</v>
      </c>
      <c r="I382" s="53">
        <v>728.3</v>
      </c>
      <c r="J382" s="53">
        <v>953.5</v>
      </c>
      <c r="K382" s="27" t="s">
        <v>332</v>
      </c>
      <c r="L382" s="26" t="s">
        <v>512</v>
      </c>
      <c r="M382" s="2"/>
    </row>
    <row r="383" spans="1:13" s="3" customFormat="1" ht="31.5">
      <c r="A383" s="27">
        <v>348</v>
      </c>
      <c r="B383" s="28" t="s">
        <v>799</v>
      </c>
      <c r="C383" s="28" t="s">
        <v>713</v>
      </c>
      <c r="D383" s="29">
        <v>1963</v>
      </c>
      <c r="E383" s="30">
        <v>41414</v>
      </c>
      <c r="F383" s="53">
        <v>394.5</v>
      </c>
      <c r="G383" s="61">
        <v>21</v>
      </c>
      <c r="H383" s="30">
        <v>44560</v>
      </c>
      <c r="I383" s="53">
        <v>568.20000000000005</v>
      </c>
      <c r="J383" s="53">
        <v>730.2</v>
      </c>
      <c r="K383" s="27" t="s">
        <v>479</v>
      </c>
      <c r="L383" s="26" t="s">
        <v>512</v>
      </c>
      <c r="M383" s="2"/>
    </row>
    <row r="384" spans="1:13" s="3" customFormat="1" ht="31.5">
      <c r="A384" s="27">
        <v>349</v>
      </c>
      <c r="B384" s="28" t="s">
        <v>799</v>
      </c>
      <c r="C384" s="28" t="s">
        <v>714</v>
      </c>
      <c r="D384" s="29">
        <v>1967</v>
      </c>
      <c r="E384" s="30">
        <v>41145</v>
      </c>
      <c r="F384" s="53">
        <v>344.7</v>
      </c>
      <c r="G384" s="61">
        <v>19</v>
      </c>
      <c r="H384" s="30">
        <v>44195</v>
      </c>
      <c r="I384" s="53">
        <v>532.5</v>
      </c>
      <c r="J384" s="53">
        <v>720</v>
      </c>
      <c r="K384" s="27" t="s">
        <v>333</v>
      </c>
      <c r="L384" s="26" t="s">
        <v>512</v>
      </c>
      <c r="M384" s="2"/>
    </row>
    <row r="385" spans="1:17" s="3" customFormat="1" ht="31.5">
      <c r="A385" s="35">
        <v>350</v>
      </c>
      <c r="B385" s="36" t="s">
        <v>715</v>
      </c>
      <c r="C385" s="36" t="s">
        <v>716</v>
      </c>
      <c r="D385" s="29">
        <v>1963</v>
      </c>
      <c r="E385" s="30">
        <v>41969</v>
      </c>
      <c r="F385" s="53">
        <v>362.3</v>
      </c>
      <c r="G385" s="61">
        <v>24</v>
      </c>
      <c r="H385" s="30">
        <v>44560</v>
      </c>
      <c r="I385" s="53">
        <v>602.29999999999995</v>
      </c>
      <c r="J385" s="53">
        <v>1214.7</v>
      </c>
      <c r="K385" s="27" t="s">
        <v>334</v>
      </c>
      <c r="L385" s="26" t="s">
        <v>512</v>
      </c>
      <c r="M385" s="2"/>
    </row>
    <row r="386" spans="1:17" s="3" customFormat="1" ht="34.5" customHeight="1">
      <c r="A386" s="34"/>
      <c r="B386" s="34" t="s">
        <v>831</v>
      </c>
      <c r="C386" s="34"/>
      <c r="D386" s="32" t="s">
        <v>5</v>
      </c>
      <c r="E386" s="26" t="s">
        <v>5</v>
      </c>
      <c r="F386" s="53">
        <f>SUM(F387:F395)</f>
        <v>1399.0000000000002</v>
      </c>
      <c r="G386" s="61">
        <f>SUM(G387:G395)</f>
        <v>75</v>
      </c>
      <c r="H386" s="26" t="s">
        <v>5</v>
      </c>
      <c r="I386" s="53">
        <f>SUM(I387:I395)</f>
        <v>1419</v>
      </c>
      <c r="J386" s="53">
        <f>SUM(J387:J395)</f>
        <v>15282</v>
      </c>
      <c r="K386" s="26" t="s">
        <v>5</v>
      </c>
      <c r="L386" s="26" t="s">
        <v>5</v>
      </c>
      <c r="M386" s="2"/>
    </row>
    <row r="387" spans="1:17" s="3" customFormat="1" ht="31.5">
      <c r="A387" s="37">
        <v>351</v>
      </c>
      <c r="B387" s="33" t="s">
        <v>717</v>
      </c>
      <c r="C387" s="33" t="s">
        <v>335</v>
      </c>
      <c r="D387" s="29">
        <v>1917</v>
      </c>
      <c r="E387" s="30">
        <v>42271</v>
      </c>
      <c r="F387" s="53">
        <v>191.7</v>
      </c>
      <c r="G387" s="61">
        <v>10</v>
      </c>
      <c r="H387" s="30">
        <v>45230</v>
      </c>
      <c r="I387" s="53">
        <v>150</v>
      </c>
      <c r="J387" s="53">
        <v>3300</v>
      </c>
      <c r="K387" s="27" t="s">
        <v>336</v>
      </c>
      <c r="L387" s="26" t="s">
        <v>512</v>
      </c>
      <c r="M387" s="2"/>
    </row>
    <row r="388" spans="1:17" s="3" customFormat="1" ht="31.5">
      <c r="A388" s="27">
        <v>352</v>
      </c>
      <c r="B388" s="28" t="s">
        <v>717</v>
      </c>
      <c r="C388" s="28" t="s">
        <v>337</v>
      </c>
      <c r="D388" s="29">
        <v>1917</v>
      </c>
      <c r="E388" s="30">
        <v>42271</v>
      </c>
      <c r="F388" s="53">
        <v>92.7</v>
      </c>
      <c r="G388" s="61">
        <v>12</v>
      </c>
      <c r="H388" s="30">
        <v>45229</v>
      </c>
      <c r="I388" s="53">
        <v>117</v>
      </c>
      <c r="J388" s="53">
        <v>1678</v>
      </c>
      <c r="K388" s="27" t="s">
        <v>338</v>
      </c>
      <c r="L388" s="26" t="s">
        <v>512</v>
      </c>
      <c r="M388" s="2"/>
    </row>
    <row r="389" spans="1:17" s="3" customFormat="1" ht="31.5">
      <c r="A389" s="27">
        <v>353</v>
      </c>
      <c r="B389" s="28" t="s">
        <v>717</v>
      </c>
      <c r="C389" s="28" t="s">
        <v>339</v>
      </c>
      <c r="D389" s="29">
        <v>1917</v>
      </c>
      <c r="E389" s="30">
        <v>42271</v>
      </c>
      <c r="F389" s="53">
        <v>352.5</v>
      </c>
      <c r="G389" s="61">
        <v>13</v>
      </c>
      <c r="H389" s="30">
        <v>45229</v>
      </c>
      <c r="I389" s="53">
        <v>307</v>
      </c>
      <c r="J389" s="53">
        <v>1654</v>
      </c>
      <c r="K389" s="27" t="s">
        <v>340</v>
      </c>
      <c r="L389" s="26" t="s">
        <v>512</v>
      </c>
      <c r="M389" s="2"/>
      <c r="P389" s="24"/>
      <c r="Q389" s="25"/>
    </row>
    <row r="390" spans="1:17" s="3" customFormat="1" ht="31.5">
      <c r="A390" s="27">
        <v>354</v>
      </c>
      <c r="B390" s="28" t="s">
        <v>717</v>
      </c>
      <c r="C390" s="28" t="s">
        <v>341</v>
      </c>
      <c r="D390" s="29">
        <v>1917</v>
      </c>
      <c r="E390" s="30">
        <v>42271</v>
      </c>
      <c r="F390" s="53">
        <v>98.6</v>
      </c>
      <c r="G390" s="61">
        <v>4</v>
      </c>
      <c r="H390" s="30">
        <v>45229</v>
      </c>
      <c r="I390" s="53">
        <v>111</v>
      </c>
      <c r="J390" s="53">
        <v>340</v>
      </c>
      <c r="K390" s="27" t="s">
        <v>342</v>
      </c>
      <c r="L390" s="26" t="s">
        <v>512</v>
      </c>
      <c r="M390" s="2"/>
    </row>
    <row r="391" spans="1:17" s="3" customFormat="1" ht="31.5">
      <c r="A391" s="27">
        <v>355</v>
      </c>
      <c r="B391" s="28" t="s">
        <v>717</v>
      </c>
      <c r="C391" s="28" t="s">
        <v>343</v>
      </c>
      <c r="D391" s="29">
        <v>1917</v>
      </c>
      <c r="E391" s="30">
        <v>42271</v>
      </c>
      <c r="F391" s="53">
        <v>172.1</v>
      </c>
      <c r="G391" s="61">
        <v>6</v>
      </c>
      <c r="H391" s="30">
        <v>45229</v>
      </c>
      <c r="I391" s="53">
        <v>256</v>
      </c>
      <c r="J391" s="53">
        <v>3676</v>
      </c>
      <c r="K391" s="27" t="s">
        <v>344</v>
      </c>
      <c r="L391" s="26" t="s">
        <v>512</v>
      </c>
      <c r="M391" s="2"/>
    </row>
    <row r="392" spans="1:17" s="3" customFormat="1" ht="31.5">
      <c r="A392" s="27">
        <v>356</v>
      </c>
      <c r="B392" s="28" t="s">
        <v>717</v>
      </c>
      <c r="C392" s="28" t="s">
        <v>345</v>
      </c>
      <c r="D392" s="29">
        <v>1917</v>
      </c>
      <c r="E392" s="30">
        <v>41913</v>
      </c>
      <c r="F392" s="53">
        <v>216.3</v>
      </c>
      <c r="G392" s="61">
        <v>13</v>
      </c>
      <c r="H392" s="30">
        <v>45229</v>
      </c>
      <c r="I392" s="53">
        <v>125</v>
      </c>
      <c r="J392" s="53">
        <v>923</v>
      </c>
      <c r="K392" s="27" t="s">
        <v>346</v>
      </c>
      <c r="L392" s="26" t="s">
        <v>512</v>
      </c>
      <c r="M392" s="2"/>
    </row>
    <row r="393" spans="1:17" s="3" customFormat="1" ht="31.5">
      <c r="A393" s="27">
        <v>357</v>
      </c>
      <c r="B393" s="28" t="s">
        <v>717</v>
      </c>
      <c r="C393" s="28" t="s">
        <v>347</v>
      </c>
      <c r="D393" s="29">
        <v>1917</v>
      </c>
      <c r="E393" s="30">
        <v>42271</v>
      </c>
      <c r="F393" s="53">
        <v>122.4</v>
      </c>
      <c r="G393" s="61">
        <v>12</v>
      </c>
      <c r="H393" s="30">
        <v>45229</v>
      </c>
      <c r="I393" s="53">
        <v>153</v>
      </c>
      <c r="J393" s="53">
        <v>1155</v>
      </c>
      <c r="K393" s="27" t="s">
        <v>348</v>
      </c>
      <c r="L393" s="26" t="s">
        <v>512</v>
      </c>
      <c r="M393" s="2"/>
    </row>
    <row r="394" spans="1:17" s="3" customFormat="1" ht="31.5">
      <c r="A394" s="27">
        <v>358</v>
      </c>
      <c r="B394" s="28" t="s">
        <v>717</v>
      </c>
      <c r="C394" s="28" t="s">
        <v>349</v>
      </c>
      <c r="D394" s="29">
        <v>1917</v>
      </c>
      <c r="E394" s="30">
        <v>42271</v>
      </c>
      <c r="F394" s="53">
        <v>43.7</v>
      </c>
      <c r="G394" s="61">
        <v>2</v>
      </c>
      <c r="H394" s="30">
        <v>45229</v>
      </c>
      <c r="I394" s="53">
        <v>88</v>
      </c>
      <c r="J394" s="53">
        <v>1420</v>
      </c>
      <c r="K394" s="27" t="s">
        <v>350</v>
      </c>
      <c r="L394" s="26" t="s">
        <v>512</v>
      </c>
      <c r="M394" s="2"/>
    </row>
    <row r="395" spans="1:17" s="3" customFormat="1" ht="31.5">
      <c r="A395" s="35">
        <v>359</v>
      </c>
      <c r="B395" s="36" t="s">
        <v>717</v>
      </c>
      <c r="C395" s="36" t="s">
        <v>718</v>
      </c>
      <c r="D395" s="29">
        <v>1917</v>
      </c>
      <c r="E395" s="30">
        <v>42271</v>
      </c>
      <c r="F395" s="53">
        <v>109</v>
      </c>
      <c r="G395" s="61">
        <v>3</v>
      </c>
      <c r="H395" s="30">
        <v>45230</v>
      </c>
      <c r="I395" s="53">
        <v>112</v>
      </c>
      <c r="J395" s="53">
        <v>1136</v>
      </c>
      <c r="K395" s="27" t="s">
        <v>351</v>
      </c>
      <c r="L395" s="26" t="s">
        <v>512</v>
      </c>
      <c r="M395" s="2"/>
    </row>
    <row r="396" spans="1:17" s="3" customFormat="1" ht="48" customHeight="1">
      <c r="A396" s="34"/>
      <c r="B396" s="34" t="s">
        <v>868</v>
      </c>
      <c r="C396" s="34"/>
      <c r="D396" s="32" t="s">
        <v>5</v>
      </c>
      <c r="E396" s="26" t="s">
        <v>5</v>
      </c>
      <c r="F396" s="53">
        <f>SUM(F397:F398)</f>
        <v>369.3</v>
      </c>
      <c r="G396" s="61">
        <f>SUM(G397:G398)</f>
        <v>19</v>
      </c>
      <c r="H396" s="26" t="s">
        <v>5</v>
      </c>
      <c r="I396" s="53">
        <f>SUM(I397:I398)</f>
        <v>602.1</v>
      </c>
      <c r="J396" s="53">
        <f>SUM(J397:J398)</f>
        <v>1902</v>
      </c>
      <c r="K396" s="26" t="s">
        <v>5</v>
      </c>
      <c r="L396" s="26" t="s">
        <v>5</v>
      </c>
      <c r="M396" s="2"/>
    </row>
    <row r="397" spans="1:17" s="3" customFormat="1" ht="31.5">
      <c r="A397" s="37">
        <v>360</v>
      </c>
      <c r="B397" s="33" t="s">
        <v>719</v>
      </c>
      <c r="C397" s="33" t="s">
        <v>800</v>
      </c>
      <c r="D397" s="29">
        <v>1958</v>
      </c>
      <c r="E397" s="30">
        <v>42268</v>
      </c>
      <c r="F397" s="53">
        <v>331.7</v>
      </c>
      <c r="G397" s="61">
        <v>17</v>
      </c>
      <c r="H397" s="30">
        <v>44925</v>
      </c>
      <c r="I397" s="53">
        <v>460.1</v>
      </c>
      <c r="J397" s="53">
        <v>1398</v>
      </c>
      <c r="K397" s="27" t="s">
        <v>352</v>
      </c>
      <c r="L397" s="26" t="s">
        <v>512</v>
      </c>
      <c r="M397" s="2"/>
    </row>
    <row r="398" spans="1:17" s="3" customFormat="1" ht="31.5">
      <c r="A398" s="35">
        <v>361</v>
      </c>
      <c r="B398" s="36" t="s">
        <v>720</v>
      </c>
      <c r="C398" s="36" t="s">
        <v>721</v>
      </c>
      <c r="D398" s="29">
        <v>1931</v>
      </c>
      <c r="E398" s="30">
        <v>42067</v>
      </c>
      <c r="F398" s="53">
        <v>37.6</v>
      </c>
      <c r="G398" s="61">
        <v>2</v>
      </c>
      <c r="H398" s="30">
        <v>45289</v>
      </c>
      <c r="I398" s="53">
        <v>142</v>
      </c>
      <c r="J398" s="53">
        <v>504</v>
      </c>
      <c r="K398" s="27" t="s">
        <v>353</v>
      </c>
      <c r="L398" s="26" t="s">
        <v>512</v>
      </c>
      <c r="M398" s="2"/>
    </row>
    <row r="399" spans="1:17" s="3" customFormat="1" ht="34.5" customHeight="1">
      <c r="A399" s="34"/>
      <c r="B399" s="34" t="s">
        <v>832</v>
      </c>
      <c r="C399" s="34"/>
      <c r="D399" s="32" t="s">
        <v>5</v>
      </c>
      <c r="E399" s="26" t="s">
        <v>5</v>
      </c>
      <c r="F399" s="53">
        <f>SUM(F400:F402)</f>
        <v>706.1</v>
      </c>
      <c r="G399" s="61">
        <f>SUM(G400:G402)</f>
        <v>40</v>
      </c>
      <c r="H399" s="26" t="s">
        <v>5</v>
      </c>
      <c r="I399" s="53">
        <f>SUM(I400:I402)</f>
        <v>899</v>
      </c>
      <c r="J399" s="53">
        <f>SUM(J400:J402)</f>
        <v>6210</v>
      </c>
      <c r="K399" s="26" t="s">
        <v>5</v>
      </c>
      <c r="L399" s="26" t="s">
        <v>5</v>
      </c>
      <c r="M399" s="2"/>
    </row>
    <row r="400" spans="1:17" s="3" customFormat="1" ht="31.5">
      <c r="A400" s="37">
        <v>362</v>
      </c>
      <c r="B400" s="33" t="s">
        <v>722</v>
      </c>
      <c r="C400" s="33" t="s">
        <v>723</v>
      </c>
      <c r="D400" s="29">
        <v>1961</v>
      </c>
      <c r="E400" s="30">
        <v>42615</v>
      </c>
      <c r="F400" s="53">
        <v>288.3</v>
      </c>
      <c r="G400" s="61">
        <v>13</v>
      </c>
      <c r="H400" s="30">
        <v>44925</v>
      </c>
      <c r="I400" s="53">
        <v>200</v>
      </c>
      <c r="J400" s="53">
        <v>570</v>
      </c>
      <c r="K400" s="27" t="s">
        <v>354</v>
      </c>
      <c r="L400" s="26" t="s">
        <v>512</v>
      </c>
      <c r="M400" s="2"/>
    </row>
    <row r="401" spans="1:13" s="3" customFormat="1" ht="31.5">
      <c r="A401" s="27">
        <v>363</v>
      </c>
      <c r="B401" s="28" t="s">
        <v>722</v>
      </c>
      <c r="C401" s="28" t="s">
        <v>724</v>
      </c>
      <c r="D401" s="29">
        <v>1968</v>
      </c>
      <c r="E401" s="30">
        <v>41436</v>
      </c>
      <c r="F401" s="53">
        <v>221.7</v>
      </c>
      <c r="G401" s="61">
        <v>12</v>
      </c>
      <c r="H401" s="30">
        <v>44925</v>
      </c>
      <c r="I401" s="53">
        <v>425</v>
      </c>
      <c r="J401" s="53">
        <v>3000</v>
      </c>
      <c r="K401" s="27" t="s">
        <v>505</v>
      </c>
      <c r="L401" s="26" t="s">
        <v>512</v>
      </c>
      <c r="M401" s="2"/>
    </row>
    <row r="402" spans="1:13" s="3" customFormat="1" ht="31.5">
      <c r="A402" s="35">
        <v>364</v>
      </c>
      <c r="B402" s="28" t="s">
        <v>722</v>
      </c>
      <c r="C402" s="36" t="s">
        <v>725</v>
      </c>
      <c r="D402" s="29">
        <v>1972</v>
      </c>
      <c r="E402" s="30">
        <v>41372</v>
      </c>
      <c r="F402" s="53">
        <v>196.1</v>
      </c>
      <c r="G402" s="61">
        <v>15</v>
      </c>
      <c r="H402" s="30">
        <v>44195</v>
      </c>
      <c r="I402" s="53">
        <v>274</v>
      </c>
      <c r="J402" s="53">
        <v>2640</v>
      </c>
      <c r="K402" s="27" t="s">
        <v>355</v>
      </c>
      <c r="L402" s="26" t="s">
        <v>512</v>
      </c>
      <c r="M402" s="2"/>
    </row>
    <row r="403" spans="1:13" s="3" customFormat="1" ht="34.5" customHeight="1">
      <c r="A403" s="34"/>
      <c r="B403" s="34" t="s">
        <v>833</v>
      </c>
      <c r="C403" s="34"/>
      <c r="D403" s="32" t="s">
        <v>5</v>
      </c>
      <c r="E403" s="26" t="s">
        <v>5</v>
      </c>
      <c r="F403" s="53">
        <f>SUM(F404:F412)</f>
        <v>3785.07</v>
      </c>
      <c r="G403" s="61">
        <f>SUM(G404:G412)</f>
        <v>192</v>
      </c>
      <c r="H403" s="26" t="s">
        <v>5</v>
      </c>
      <c r="I403" s="53">
        <f>SUM(I404:I412)</f>
        <v>3733.1400000000003</v>
      </c>
      <c r="J403" s="53">
        <f>SUM(J404:J412)</f>
        <v>25014</v>
      </c>
      <c r="K403" s="26" t="s">
        <v>5</v>
      </c>
      <c r="L403" s="26" t="s">
        <v>5</v>
      </c>
      <c r="M403" s="2"/>
    </row>
    <row r="404" spans="1:13" s="3" customFormat="1" ht="31.5">
      <c r="A404" s="37">
        <v>365</v>
      </c>
      <c r="B404" s="33" t="s">
        <v>726</v>
      </c>
      <c r="C404" s="33" t="s">
        <v>801</v>
      </c>
      <c r="D404" s="29">
        <v>1900</v>
      </c>
      <c r="E404" s="30">
        <v>41226</v>
      </c>
      <c r="F404" s="53">
        <v>1099.97</v>
      </c>
      <c r="G404" s="61">
        <v>54</v>
      </c>
      <c r="H404" s="30">
        <v>44925</v>
      </c>
      <c r="I404" s="53">
        <v>734.3</v>
      </c>
      <c r="J404" s="53">
        <v>5945</v>
      </c>
      <c r="K404" s="27" t="s">
        <v>356</v>
      </c>
      <c r="L404" s="26" t="s">
        <v>512</v>
      </c>
      <c r="M404" s="2"/>
    </row>
    <row r="405" spans="1:13" s="3" customFormat="1" ht="31.5">
      <c r="A405" s="27">
        <v>366</v>
      </c>
      <c r="B405" s="28" t="s">
        <v>726</v>
      </c>
      <c r="C405" s="28" t="s">
        <v>802</v>
      </c>
      <c r="D405" s="29">
        <v>1894</v>
      </c>
      <c r="E405" s="30">
        <v>41226</v>
      </c>
      <c r="F405" s="53">
        <v>243.3</v>
      </c>
      <c r="G405" s="61">
        <v>11</v>
      </c>
      <c r="H405" s="30">
        <v>44713</v>
      </c>
      <c r="I405" s="53">
        <v>366.1</v>
      </c>
      <c r="J405" s="53">
        <v>1058</v>
      </c>
      <c r="K405" s="27" t="s">
        <v>357</v>
      </c>
      <c r="L405" s="26" t="s">
        <v>512</v>
      </c>
      <c r="M405" s="2"/>
    </row>
    <row r="406" spans="1:13" s="3" customFormat="1" ht="31.5">
      <c r="A406" s="27">
        <v>367</v>
      </c>
      <c r="B406" s="28" t="s">
        <v>726</v>
      </c>
      <c r="C406" s="28" t="s">
        <v>803</v>
      </c>
      <c r="D406" s="29">
        <v>1900</v>
      </c>
      <c r="E406" s="30">
        <v>41226</v>
      </c>
      <c r="F406" s="53">
        <v>186.7</v>
      </c>
      <c r="G406" s="61">
        <v>14</v>
      </c>
      <c r="H406" s="30">
        <v>44713</v>
      </c>
      <c r="I406" s="53">
        <v>354.74</v>
      </c>
      <c r="J406" s="53">
        <v>1217</v>
      </c>
      <c r="K406" s="27" t="s">
        <v>358</v>
      </c>
      <c r="L406" s="26" t="s">
        <v>512</v>
      </c>
      <c r="M406" s="2"/>
    </row>
    <row r="407" spans="1:13" s="3" customFormat="1" ht="18.75" customHeight="1">
      <c r="A407" s="27">
        <v>368</v>
      </c>
      <c r="B407" s="28" t="s">
        <v>726</v>
      </c>
      <c r="C407" s="28" t="s">
        <v>727</v>
      </c>
      <c r="D407" s="29">
        <v>1912</v>
      </c>
      <c r="E407" s="30">
        <v>41226</v>
      </c>
      <c r="F407" s="53">
        <v>175.5</v>
      </c>
      <c r="G407" s="61">
        <v>7</v>
      </c>
      <c r="H407" s="30">
        <v>44925</v>
      </c>
      <c r="I407" s="53">
        <v>170.7</v>
      </c>
      <c r="J407" s="53">
        <v>2284</v>
      </c>
      <c r="K407" s="27" t="s">
        <v>359</v>
      </c>
      <c r="L407" s="26" t="s">
        <v>512</v>
      </c>
      <c r="M407" s="2"/>
    </row>
    <row r="408" spans="1:13" s="3" customFormat="1" ht="18.75" customHeight="1">
      <c r="A408" s="27">
        <v>369</v>
      </c>
      <c r="B408" s="28" t="s">
        <v>726</v>
      </c>
      <c r="C408" s="28" t="s">
        <v>728</v>
      </c>
      <c r="D408" s="29">
        <v>1931</v>
      </c>
      <c r="E408" s="30">
        <v>41226</v>
      </c>
      <c r="F408" s="53">
        <v>208.1</v>
      </c>
      <c r="G408" s="61">
        <v>14</v>
      </c>
      <c r="H408" s="30">
        <v>44925</v>
      </c>
      <c r="I408" s="53">
        <v>187.6</v>
      </c>
      <c r="J408" s="53">
        <v>2306</v>
      </c>
      <c r="K408" s="27" t="s">
        <v>360</v>
      </c>
      <c r="L408" s="26" t="s">
        <v>512</v>
      </c>
      <c r="M408" s="2"/>
    </row>
    <row r="409" spans="1:13" s="3" customFormat="1" ht="19.5" customHeight="1">
      <c r="A409" s="27">
        <v>370</v>
      </c>
      <c r="B409" s="28" t="s">
        <v>726</v>
      </c>
      <c r="C409" s="28" t="s">
        <v>729</v>
      </c>
      <c r="D409" s="29">
        <v>1911</v>
      </c>
      <c r="E409" s="30">
        <v>41226</v>
      </c>
      <c r="F409" s="53">
        <v>148.9</v>
      </c>
      <c r="G409" s="61">
        <v>13</v>
      </c>
      <c r="H409" s="30">
        <v>44925</v>
      </c>
      <c r="I409" s="53">
        <v>194.7</v>
      </c>
      <c r="J409" s="53">
        <v>1076</v>
      </c>
      <c r="K409" s="27" t="s">
        <v>360</v>
      </c>
      <c r="L409" s="26" t="s">
        <v>512</v>
      </c>
      <c r="M409" s="2"/>
    </row>
    <row r="410" spans="1:13" s="3" customFormat="1" ht="31.5">
      <c r="A410" s="27">
        <v>371</v>
      </c>
      <c r="B410" s="28" t="s">
        <v>726</v>
      </c>
      <c r="C410" s="28" t="s">
        <v>804</v>
      </c>
      <c r="D410" s="29">
        <v>1955</v>
      </c>
      <c r="E410" s="30">
        <v>41226</v>
      </c>
      <c r="F410" s="53">
        <v>819.7</v>
      </c>
      <c r="G410" s="61">
        <v>48</v>
      </c>
      <c r="H410" s="30">
        <v>44713</v>
      </c>
      <c r="I410" s="53">
        <v>1005</v>
      </c>
      <c r="J410" s="53">
        <v>7947</v>
      </c>
      <c r="K410" s="27" t="s">
        <v>361</v>
      </c>
      <c r="L410" s="26" t="s">
        <v>512</v>
      </c>
      <c r="M410" s="2"/>
    </row>
    <row r="411" spans="1:13" s="3" customFormat="1" ht="31.5">
      <c r="A411" s="27">
        <v>372</v>
      </c>
      <c r="B411" s="28" t="s">
        <v>787</v>
      </c>
      <c r="C411" s="28" t="s">
        <v>730</v>
      </c>
      <c r="D411" s="29">
        <v>1957</v>
      </c>
      <c r="E411" s="30">
        <v>41227</v>
      </c>
      <c r="F411" s="53">
        <v>478.5</v>
      </c>
      <c r="G411" s="61">
        <v>15</v>
      </c>
      <c r="H411" s="30">
        <v>45290</v>
      </c>
      <c r="I411" s="53">
        <v>360</v>
      </c>
      <c r="J411" s="53">
        <v>1534</v>
      </c>
      <c r="K411" s="27" t="s">
        <v>362</v>
      </c>
      <c r="L411" s="26" t="s">
        <v>512</v>
      </c>
      <c r="M411" s="2"/>
    </row>
    <row r="412" spans="1:13" s="3" customFormat="1" ht="31.5">
      <c r="A412" s="35">
        <v>373</v>
      </c>
      <c r="B412" s="36" t="s">
        <v>787</v>
      </c>
      <c r="C412" s="36" t="s">
        <v>805</v>
      </c>
      <c r="D412" s="29">
        <v>1957</v>
      </c>
      <c r="E412" s="30">
        <v>41227</v>
      </c>
      <c r="F412" s="53">
        <v>424.4</v>
      </c>
      <c r="G412" s="61">
        <v>16</v>
      </c>
      <c r="H412" s="30">
        <v>45290</v>
      </c>
      <c r="I412" s="53">
        <v>360</v>
      </c>
      <c r="J412" s="53">
        <v>1647</v>
      </c>
      <c r="K412" s="27" t="s">
        <v>363</v>
      </c>
      <c r="L412" s="26" t="s">
        <v>512</v>
      </c>
      <c r="M412" s="2"/>
    </row>
    <row r="413" spans="1:13" s="3" customFormat="1" ht="34.5" customHeight="1">
      <c r="A413" s="34"/>
      <c r="B413" s="34" t="s">
        <v>834</v>
      </c>
      <c r="C413" s="34"/>
      <c r="D413" s="32" t="s">
        <v>5</v>
      </c>
      <c r="E413" s="26" t="s">
        <v>5</v>
      </c>
      <c r="F413" s="53">
        <f>SUM(F414:F418)</f>
        <v>2284.8000000000002</v>
      </c>
      <c r="G413" s="61">
        <f>SUM(G414:G418)</f>
        <v>129</v>
      </c>
      <c r="H413" s="26" t="s">
        <v>5</v>
      </c>
      <c r="I413" s="53">
        <f>SUM(I414:I418)</f>
        <v>2772.6000000000004</v>
      </c>
      <c r="J413" s="53">
        <f>SUM(J414:J418)</f>
        <v>11017</v>
      </c>
      <c r="K413" s="26" t="s">
        <v>5</v>
      </c>
      <c r="L413" s="26" t="s">
        <v>5</v>
      </c>
      <c r="M413" s="2"/>
    </row>
    <row r="414" spans="1:13" s="3" customFormat="1" ht="31.5">
      <c r="A414" s="37">
        <v>374</v>
      </c>
      <c r="B414" s="33" t="s">
        <v>731</v>
      </c>
      <c r="C414" s="33" t="s">
        <v>364</v>
      </c>
      <c r="D414" s="29">
        <v>1990</v>
      </c>
      <c r="E414" s="30">
        <v>41715</v>
      </c>
      <c r="F414" s="53">
        <v>889.4</v>
      </c>
      <c r="G414" s="61">
        <v>40</v>
      </c>
      <c r="H414" s="30">
        <v>45290</v>
      </c>
      <c r="I414" s="53">
        <v>1094.2</v>
      </c>
      <c r="J414" s="53">
        <v>4036</v>
      </c>
      <c r="K414" s="27" t="s">
        <v>453</v>
      </c>
      <c r="L414" s="26" t="s">
        <v>512</v>
      </c>
      <c r="M414" s="2"/>
    </row>
    <row r="415" spans="1:13" s="3" customFormat="1" ht="31.5">
      <c r="A415" s="27">
        <v>375</v>
      </c>
      <c r="B415" s="28" t="s">
        <v>731</v>
      </c>
      <c r="C415" s="28" t="s">
        <v>365</v>
      </c>
      <c r="D415" s="29">
        <v>1960</v>
      </c>
      <c r="E415" s="30">
        <v>41550</v>
      </c>
      <c r="F415" s="53">
        <v>106.2</v>
      </c>
      <c r="G415" s="61">
        <v>12</v>
      </c>
      <c r="H415" s="30">
        <v>44195</v>
      </c>
      <c r="I415" s="53">
        <v>193.3</v>
      </c>
      <c r="J415" s="53">
        <v>3330</v>
      </c>
      <c r="K415" s="27" t="s">
        <v>366</v>
      </c>
      <c r="L415" s="26" t="s">
        <v>512</v>
      </c>
      <c r="M415" s="2"/>
    </row>
    <row r="416" spans="1:13" s="3" customFormat="1" ht="31.5">
      <c r="A416" s="35">
        <v>376</v>
      </c>
      <c r="B416" s="36" t="s">
        <v>731</v>
      </c>
      <c r="C416" s="36" t="s">
        <v>411</v>
      </c>
      <c r="D416" s="47">
        <v>1917</v>
      </c>
      <c r="E416" s="48">
        <v>42159</v>
      </c>
      <c r="F416" s="54">
        <v>235.7</v>
      </c>
      <c r="G416" s="62">
        <v>25</v>
      </c>
      <c r="H416" s="48">
        <v>44925</v>
      </c>
      <c r="I416" s="54">
        <v>349.4</v>
      </c>
      <c r="J416" s="54">
        <v>400</v>
      </c>
      <c r="K416" s="35" t="s">
        <v>454</v>
      </c>
      <c r="L416" s="41" t="s">
        <v>512</v>
      </c>
      <c r="M416" s="2"/>
    </row>
    <row r="417" spans="1:13" s="3" customFormat="1" ht="31.5">
      <c r="A417" s="43">
        <v>377</v>
      </c>
      <c r="B417" s="44" t="s">
        <v>731</v>
      </c>
      <c r="C417" s="44" t="s">
        <v>367</v>
      </c>
      <c r="D417" s="43">
        <v>1909</v>
      </c>
      <c r="E417" s="45">
        <v>42107</v>
      </c>
      <c r="F417" s="55">
        <v>580.6</v>
      </c>
      <c r="G417" s="63">
        <v>30</v>
      </c>
      <c r="H417" s="45">
        <v>45290</v>
      </c>
      <c r="I417" s="55">
        <v>597.9</v>
      </c>
      <c r="J417" s="55">
        <v>1942</v>
      </c>
      <c r="K417" s="43" t="s">
        <v>455</v>
      </c>
      <c r="L417" s="46" t="s">
        <v>512</v>
      </c>
      <c r="M417" s="2"/>
    </row>
    <row r="418" spans="1:13" s="3" customFormat="1" ht="31.5">
      <c r="A418" s="43">
        <v>378</v>
      </c>
      <c r="B418" s="44" t="s">
        <v>731</v>
      </c>
      <c r="C418" s="44" t="s">
        <v>368</v>
      </c>
      <c r="D418" s="43">
        <v>1972</v>
      </c>
      <c r="E418" s="45">
        <v>42258</v>
      </c>
      <c r="F418" s="55">
        <v>472.9</v>
      </c>
      <c r="G418" s="63">
        <v>22</v>
      </c>
      <c r="H418" s="45">
        <v>45290</v>
      </c>
      <c r="I418" s="55">
        <v>537.79999999999995</v>
      </c>
      <c r="J418" s="55">
        <v>1309</v>
      </c>
      <c r="K418" s="43" t="s">
        <v>369</v>
      </c>
      <c r="L418" s="46" t="s">
        <v>512</v>
      </c>
      <c r="M418" s="2"/>
    </row>
    <row r="419" spans="1:13" s="3" customFormat="1" ht="34.5" customHeight="1">
      <c r="A419" s="42"/>
      <c r="B419" s="42" t="s">
        <v>835</v>
      </c>
      <c r="C419" s="42"/>
      <c r="D419" s="32" t="s">
        <v>5</v>
      </c>
      <c r="E419" s="26" t="s">
        <v>5</v>
      </c>
      <c r="F419" s="53">
        <f>SUM(F420)</f>
        <v>156.1</v>
      </c>
      <c r="G419" s="61">
        <f>SUM(G420)</f>
        <v>4</v>
      </c>
      <c r="H419" s="26" t="s">
        <v>5</v>
      </c>
      <c r="I419" s="53">
        <f>SUM(I420)</f>
        <v>355.93</v>
      </c>
      <c r="J419" s="53">
        <f>SUM(J420)</f>
        <v>1254</v>
      </c>
      <c r="K419" s="26" t="s">
        <v>5</v>
      </c>
      <c r="L419" s="26" t="s">
        <v>5</v>
      </c>
      <c r="M419" s="2"/>
    </row>
    <row r="420" spans="1:13" s="3" customFormat="1" ht="31.5">
      <c r="A420" s="38">
        <v>379</v>
      </c>
      <c r="B420" s="39" t="s">
        <v>732</v>
      </c>
      <c r="C420" s="39" t="s">
        <v>806</v>
      </c>
      <c r="D420" s="29">
        <v>1979</v>
      </c>
      <c r="E420" s="30">
        <v>41992</v>
      </c>
      <c r="F420" s="53">
        <v>156.1</v>
      </c>
      <c r="G420" s="61">
        <v>4</v>
      </c>
      <c r="H420" s="30">
        <v>44926</v>
      </c>
      <c r="I420" s="53">
        <v>355.93</v>
      </c>
      <c r="J420" s="53">
        <v>1254</v>
      </c>
      <c r="K420" s="27" t="s">
        <v>370</v>
      </c>
      <c r="L420" s="26" t="s">
        <v>512</v>
      </c>
      <c r="M420" s="2"/>
    </row>
    <row r="421" spans="1:13" s="3" customFormat="1" ht="34.5" customHeight="1">
      <c r="A421" s="34"/>
      <c r="B421" s="34" t="s">
        <v>836</v>
      </c>
      <c r="C421" s="34"/>
      <c r="D421" s="32" t="s">
        <v>5</v>
      </c>
      <c r="E421" s="26" t="s">
        <v>5</v>
      </c>
      <c r="F421" s="53">
        <f>SUM(F422:F430)</f>
        <v>1367.5000000000002</v>
      </c>
      <c r="G421" s="61">
        <f>SUM(G422:G430)</f>
        <v>121</v>
      </c>
      <c r="H421" s="26" t="s">
        <v>5</v>
      </c>
      <c r="I421" s="53">
        <f>SUM(I422:I430)</f>
        <v>2411</v>
      </c>
      <c r="J421" s="53">
        <f>SUM(J422:J430)</f>
        <v>9126</v>
      </c>
      <c r="K421" s="26" t="s">
        <v>5</v>
      </c>
      <c r="L421" s="26" t="s">
        <v>5</v>
      </c>
      <c r="M421" s="2"/>
    </row>
    <row r="422" spans="1:13" s="3" customFormat="1" ht="31.5">
      <c r="A422" s="37">
        <v>380</v>
      </c>
      <c r="B422" s="33" t="s">
        <v>733</v>
      </c>
      <c r="C422" s="33" t="s">
        <v>371</v>
      </c>
      <c r="D422" s="29">
        <v>1892</v>
      </c>
      <c r="E422" s="30">
        <v>41635</v>
      </c>
      <c r="F422" s="53">
        <v>91</v>
      </c>
      <c r="G422" s="61">
        <v>4</v>
      </c>
      <c r="H422" s="30">
        <v>45290</v>
      </c>
      <c r="I422" s="53">
        <v>150</v>
      </c>
      <c r="J422" s="53">
        <v>590</v>
      </c>
      <c r="K422" s="27" t="s">
        <v>372</v>
      </c>
      <c r="L422" s="26" t="s">
        <v>512</v>
      </c>
      <c r="M422" s="2"/>
    </row>
    <row r="423" spans="1:13" s="3" customFormat="1" ht="34.5" customHeight="1">
      <c r="A423" s="27">
        <v>381</v>
      </c>
      <c r="B423" s="28" t="s">
        <v>733</v>
      </c>
      <c r="C423" s="28" t="s">
        <v>373</v>
      </c>
      <c r="D423" s="29">
        <v>1952</v>
      </c>
      <c r="E423" s="30">
        <v>41635</v>
      </c>
      <c r="F423" s="53">
        <v>92.3</v>
      </c>
      <c r="G423" s="61">
        <v>8</v>
      </c>
      <c r="H423" s="30">
        <v>45341</v>
      </c>
      <c r="I423" s="53">
        <v>255</v>
      </c>
      <c r="J423" s="53">
        <v>2152</v>
      </c>
      <c r="K423" s="27" t="s">
        <v>374</v>
      </c>
      <c r="L423" s="26" t="s">
        <v>512</v>
      </c>
      <c r="M423" s="2"/>
    </row>
    <row r="424" spans="1:13" s="3" customFormat="1" ht="31.5">
      <c r="A424" s="27">
        <v>382</v>
      </c>
      <c r="B424" s="28" t="s">
        <v>733</v>
      </c>
      <c r="C424" s="28" t="s">
        <v>375</v>
      </c>
      <c r="D424" s="29">
        <v>1915</v>
      </c>
      <c r="E424" s="30">
        <v>41635</v>
      </c>
      <c r="F424" s="53">
        <v>67.099999999999994</v>
      </c>
      <c r="G424" s="61">
        <v>8</v>
      </c>
      <c r="H424" s="30">
        <v>44560</v>
      </c>
      <c r="I424" s="53">
        <v>220</v>
      </c>
      <c r="J424" s="53">
        <v>511</v>
      </c>
      <c r="K424" s="27" t="s">
        <v>376</v>
      </c>
      <c r="L424" s="26" t="s">
        <v>512</v>
      </c>
      <c r="M424" s="2"/>
    </row>
    <row r="425" spans="1:13" s="3" customFormat="1" ht="31.5">
      <c r="A425" s="27">
        <v>383</v>
      </c>
      <c r="B425" s="28" t="s">
        <v>733</v>
      </c>
      <c r="C425" s="28" t="s">
        <v>377</v>
      </c>
      <c r="D425" s="29">
        <v>1917</v>
      </c>
      <c r="E425" s="30">
        <v>41635</v>
      </c>
      <c r="F425" s="53">
        <v>225.1</v>
      </c>
      <c r="G425" s="61">
        <v>14</v>
      </c>
      <c r="H425" s="30">
        <v>45290</v>
      </c>
      <c r="I425" s="53">
        <v>400</v>
      </c>
      <c r="J425" s="53">
        <v>1999</v>
      </c>
      <c r="K425" s="27" t="s">
        <v>378</v>
      </c>
      <c r="L425" s="26" t="s">
        <v>512</v>
      </c>
      <c r="M425" s="2"/>
    </row>
    <row r="426" spans="1:13" s="3" customFormat="1" ht="31.5">
      <c r="A426" s="27">
        <v>384</v>
      </c>
      <c r="B426" s="28" t="s">
        <v>733</v>
      </c>
      <c r="C426" s="28" t="s">
        <v>379</v>
      </c>
      <c r="D426" s="29">
        <v>1892</v>
      </c>
      <c r="E426" s="30">
        <v>41635</v>
      </c>
      <c r="F426" s="53">
        <v>138.69999999999999</v>
      </c>
      <c r="G426" s="61">
        <v>9</v>
      </c>
      <c r="H426" s="30">
        <v>45290</v>
      </c>
      <c r="I426" s="53">
        <v>220</v>
      </c>
      <c r="J426" s="53">
        <v>790</v>
      </c>
      <c r="K426" s="27" t="s">
        <v>380</v>
      </c>
      <c r="L426" s="26" t="s">
        <v>512</v>
      </c>
      <c r="M426" s="2"/>
    </row>
    <row r="427" spans="1:13" s="3" customFormat="1" ht="31.5">
      <c r="A427" s="27">
        <v>385</v>
      </c>
      <c r="B427" s="28" t="s">
        <v>733</v>
      </c>
      <c r="C427" s="28" t="s">
        <v>807</v>
      </c>
      <c r="D427" s="29">
        <v>1954</v>
      </c>
      <c r="E427" s="30">
        <v>41635</v>
      </c>
      <c r="F427" s="53">
        <v>160.69999999999999</v>
      </c>
      <c r="G427" s="61">
        <v>19</v>
      </c>
      <c r="H427" s="30">
        <v>45505</v>
      </c>
      <c r="I427" s="53">
        <v>137</v>
      </c>
      <c r="J427" s="53">
        <v>270</v>
      </c>
      <c r="K427" s="27" t="s">
        <v>381</v>
      </c>
      <c r="L427" s="26" t="s">
        <v>512</v>
      </c>
      <c r="M427" s="2"/>
    </row>
    <row r="428" spans="1:13" s="3" customFormat="1" ht="31.5">
      <c r="A428" s="27">
        <v>386</v>
      </c>
      <c r="B428" s="28" t="s">
        <v>733</v>
      </c>
      <c r="C428" s="28" t="s">
        <v>382</v>
      </c>
      <c r="D428" s="29">
        <v>1917</v>
      </c>
      <c r="E428" s="30">
        <v>41190</v>
      </c>
      <c r="F428" s="53">
        <v>216.9</v>
      </c>
      <c r="G428" s="61">
        <v>17</v>
      </c>
      <c r="H428" s="30">
        <v>45290</v>
      </c>
      <c r="I428" s="53">
        <v>500</v>
      </c>
      <c r="J428" s="53">
        <v>728</v>
      </c>
      <c r="K428" s="27" t="s">
        <v>383</v>
      </c>
      <c r="L428" s="26" t="s">
        <v>512</v>
      </c>
      <c r="M428" s="2"/>
    </row>
    <row r="429" spans="1:13" s="3" customFormat="1" ht="31.5">
      <c r="A429" s="27">
        <v>387</v>
      </c>
      <c r="B429" s="28" t="s">
        <v>733</v>
      </c>
      <c r="C429" s="28" t="s">
        <v>808</v>
      </c>
      <c r="D429" s="29">
        <v>1978</v>
      </c>
      <c r="E429" s="30">
        <v>41635</v>
      </c>
      <c r="F429" s="53">
        <v>205.8</v>
      </c>
      <c r="G429" s="61">
        <v>24</v>
      </c>
      <c r="H429" s="30">
        <v>45505</v>
      </c>
      <c r="I429" s="53">
        <v>279</v>
      </c>
      <c r="J429" s="53">
        <v>816</v>
      </c>
      <c r="K429" s="27" t="s">
        <v>384</v>
      </c>
      <c r="L429" s="26" t="s">
        <v>512</v>
      </c>
      <c r="M429" s="2"/>
    </row>
    <row r="430" spans="1:13" s="3" customFormat="1" ht="30" customHeight="1">
      <c r="A430" s="27">
        <v>388</v>
      </c>
      <c r="B430" s="28" t="s">
        <v>733</v>
      </c>
      <c r="C430" s="28" t="s">
        <v>385</v>
      </c>
      <c r="D430" s="29">
        <v>1980</v>
      </c>
      <c r="E430" s="30">
        <v>41254</v>
      </c>
      <c r="F430" s="53">
        <v>169.9</v>
      </c>
      <c r="G430" s="61">
        <v>18</v>
      </c>
      <c r="H430" s="30">
        <v>45505</v>
      </c>
      <c r="I430" s="53">
        <v>250</v>
      </c>
      <c r="J430" s="53">
        <v>1270</v>
      </c>
      <c r="K430" s="27" t="s">
        <v>386</v>
      </c>
      <c r="L430" s="26" t="s">
        <v>512</v>
      </c>
      <c r="M430" s="2"/>
    </row>
    <row r="431" spans="1:13" s="3" customFormat="1" ht="50.25" customHeight="1">
      <c r="A431" s="4"/>
      <c r="B431" s="5" t="s">
        <v>457</v>
      </c>
      <c r="C431" s="5"/>
      <c r="D431" s="32" t="s">
        <v>5</v>
      </c>
      <c r="E431" s="26" t="s">
        <v>5</v>
      </c>
      <c r="F431" s="53">
        <f>SUM(F14)</f>
        <v>117914.83999999997</v>
      </c>
      <c r="G431" s="61">
        <f>SUM(G14)</f>
        <v>7155</v>
      </c>
      <c r="H431" s="26" t="s">
        <v>5</v>
      </c>
      <c r="I431" s="53">
        <f>SUM(I14)</f>
        <v>160490.88</v>
      </c>
      <c r="J431" s="53">
        <f>SUM(J14)</f>
        <v>636542.80000000016</v>
      </c>
      <c r="K431" s="26" t="s">
        <v>5</v>
      </c>
      <c r="L431" s="26" t="s">
        <v>5</v>
      </c>
      <c r="M431" s="2"/>
    </row>
    <row r="432" spans="1:13" s="3" customFormat="1" ht="18" customHeight="1">
      <c r="A432" s="15"/>
      <c r="B432" s="16"/>
      <c r="C432" s="17"/>
      <c r="D432" s="18"/>
      <c r="E432" s="18"/>
      <c r="F432" s="51"/>
      <c r="G432" s="60"/>
      <c r="H432" s="20"/>
      <c r="I432" s="19"/>
      <c r="J432" s="19"/>
      <c r="K432" s="20"/>
      <c r="L432" s="20"/>
      <c r="M432" s="2"/>
    </row>
    <row r="433" spans="1:13" s="3" customFormat="1" ht="20.25" customHeight="1">
      <c r="A433" s="85" t="s">
        <v>394</v>
      </c>
      <c r="B433" s="85"/>
      <c r="C433" s="85"/>
      <c r="D433" s="85"/>
      <c r="E433" s="85"/>
      <c r="F433" s="57"/>
      <c r="G433" s="65"/>
      <c r="H433" s="21"/>
      <c r="I433" s="67"/>
      <c r="J433" s="67"/>
      <c r="K433" s="21"/>
      <c r="L433" s="21"/>
      <c r="M433" s="2"/>
    </row>
    <row r="434" spans="1:13" s="3" customFormat="1" ht="38.25" customHeight="1">
      <c r="A434" s="86"/>
      <c r="B434" s="86"/>
      <c r="C434" s="86"/>
      <c r="D434" s="22"/>
      <c r="E434" s="22"/>
      <c r="F434" s="57"/>
      <c r="G434" s="65"/>
      <c r="H434" s="21"/>
      <c r="I434" s="67"/>
      <c r="J434" s="67"/>
      <c r="K434" s="21"/>
      <c r="L434" s="21"/>
      <c r="M434" s="2"/>
    </row>
    <row r="435" spans="1:13" ht="18.75" customHeight="1">
      <c r="A435" s="15"/>
      <c r="B435" s="17"/>
      <c r="C435" s="17"/>
      <c r="D435" s="21"/>
      <c r="E435" s="21"/>
      <c r="F435" s="57"/>
      <c r="G435" s="65"/>
      <c r="H435" s="21"/>
      <c r="I435" s="67"/>
      <c r="J435" s="67"/>
      <c r="K435" s="21"/>
      <c r="L435" s="21"/>
    </row>
    <row r="436" spans="1:13" ht="18.75" customHeight="1">
      <c r="A436" s="82" t="s">
        <v>403</v>
      </c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</row>
    <row r="437" spans="1:13">
      <c r="B437" s="23"/>
    </row>
  </sheetData>
  <sheetProtection formatCells="0" formatColumns="0" formatRows="0" insertColumns="0" insertRows="0" insertHyperlinks="0" deleteColumns="0" deleteRows="0" sort="0" autoFilter="0" pivotTables="0"/>
  <autoFilter ref="A13:L433"/>
  <mergeCells count="21">
    <mergeCell ref="K1:L1"/>
    <mergeCell ref="K3:L3"/>
    <mergeCell ref="J10:L10"/>
    <mergeCell ref="F10:G11"/>
    <mergeCell ref="A6:L6"/>
    <mergeCell ref="A7:L7"/>
    <mergeCell ref="A8:L8"/>
    <mergeCell ref="K5:L5"/>
    <mergeCell ref="A436:L436"/>
    <mergeCell ref="C10:C12"/>
    <mergeCell ref="I10:I12"/>
    <mergeCell ref="J11:J12"/>
    <mergeCell ref="A433:E433"/>
    <mergeCell ref="A10:A12"/>
    <mergeCell ref="H10:H12"/>
    <mergeCell ref="D10:D12"/>
    <mergeCell ref="B10:B12"/>
    <mergeCell ref="E10:E12"/>
    <mergeCell ref="L11:L12"/>
    <mergeCell ref="A434:C434"/>
    <mergeCell ref="K11:K12"/>
  </mergeCells>
  <pageMargins left="0.51181102362204722" right="0.51181102362204722" top="1.1811023622047245" bottom="0.47244094488188981" header="0.86614173228346458" footer="0.31496062992125984"/>
  <pageSetup paperSize="9" scale="65" orientation="landscape" r:id="rId1"/>
  <headerFooter>
    <oddHeader xml:space="preserve">&amp;C&amp;P+16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2025-06-04T07:28:00Z</cp:lastPrinted>
  <dcterms:created xsi:type="dcterms:W3CDTF">2019-02-21T06:23:02Z</dcterms:created>
  <dcterms:modified xsi:type="dcterms:W3CDTF">2025-06-04T07:28:38Z</dcterms:modified>
</cp:coreProperties>
</file>